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stya\Desktop\Отчет 1 квартал 2017\2018\Дополнительные материалы\"/>
    </mc:Choice>
  </mc:AlternateContent>
  <bookViews>
    <workbookView xWindow="0" yWindow="0" windowWidth="24000" windowHeight="14325"/>
  </bookViews>
  <sheets>
    <sheet name="Консолидированный бюджет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 i="2" l="1"/>
  <c r="E91" i="2"/>
  <c r="E89" i="2"/>
  <c r="E87" i="2"/>
  <c r="E83" i="2"/>
  <c r="E65" i="2"/>
  <c r="E61" i="2"/>
  <c r="E60" i="2"/>
  <c r="E58" i="2"/>
  <c r="E47" i="2"/>
  <c r="E46" i="2"/>
  <c r="E34" i="2"/>
  <c r="E28" i="2"/>
  <c r="E26" i="2"/>
  <c r="E25" i="2"/>
  <c r="E24" i="2"/>
  <c r="E21" i="2"/>
  <c r="H169" i="2"/>
  <c r="H167" i="2"/>
  <c r="H168" i="2"/>
  <c r="H166" i="2"/>
  <c r="H165" i="2"/>
  <c r="H164" i="2"/>
  <c r="H163" i="2"/>
  <c r="H159" i="2"/>
  <c r="H158" i="2"/>
  <c r="H157" i="2"/>
  <c r="H156" i="2"/>
  <c r="H155" i="2"/>
  <c r="E154" i="2"/>
  <c r="H153" i="2"/>
  <c r="H152" i="2"/>
  <c r="H151" i="2"/>
  <c r="H150" i="2"/>
  <c r="H149" i="2"/>
  <c r="H148" i="2"/>
  <c r="H147" i="2"/>
  <c r="H146" i="2"/>
  <c r="H145" i="2"/>
  <c r="H144" i="2"/>
  <c r="H143" i="2"/>
  <c r="H142" i="2"/>
  <c r="H141" i="2"/>
  <c r="H140" i="2"/>
  <c r="H139" i="2"/>
  <c r="H138" i="2"/>
  <c r="H137" i="2"/>
  <c r="H136" i="2"/>
  <c r="H135" i="2"/>
  <c r="H123" i="2"/>
  <c r="H112" i="2"/>
  <c r="H134" i="2" l="1"/>
  <c r="H133" i="2"/>
  <c r="H131" i="2"/>
  <c r="H130" i="2"/>
  <c r="H129" i="2"/>
  <c r="H128" i="2"/>
  <c r="H127" i="2"/>
  <c r="H126" i="2"/>
  <c r="H125" i="2"/>
  <c r="H124" i="2"/>
  <c r="H122" i="2"/>
  <c r="H121" i="2"/>
  <c r="H120" i="2"/>
  <c r="H119" i="2"/>
  <c r="H118" i="2"/>
  <c r="H117" i="2"/>
  <c r="H116" i="2"/>
  <c r="H115" i="2"/>
  <c r="H114" i="2"/>
  <c r="H111" i="2" l="1"/>
  <c r="H110" i="2"/>
  <c r="H109" i="2"/>
  <c r="H108" i="2"/>
  <c r="H107" i="2"/>
  <c r="H106" i="2" l="1"/>
  <c r="H105" i="2"/>
  <c r="H104" i="2"/>
  <c r="H103" i="2"/>
  <c r="H102" i="2"/>
  <c r="H101" i="2"/>
  <c r="H100" i="2"/>
  <c r="H98" i="2" l="1"/>
  <c r="H97" i="2"/>
  <c r="H96" i="2"/>
  <c r="H95" i="2"/>
  <c r="H94" i="2"/>
  <c r="H93" i="2"/>
  <c r="H92" i="2"/>
  <c r="H91" i="2"/>
  <c r="H90" i="2"/>
  <c r="H89" i="2"/>
  <c r="H88" i="2"/>
  <c r="H87" i="2"/>
  <c r="H86" i="2"/>
  <c r="H85" i="2"/>
  <c r="H84" i="2"/>
  <c r="H83" i="2"/>
  <c r="H82" i="2"/>
  <c r="H81" i="2"/>
  <c r="H80" i="2"/>
  <c r="H78" i="2"/>
  <c r="H77" i="2"/>
  <c r="H75" i="2"/>
  <c r="H76" i="2"/>
  <c r="H73" i="2"/>
  <c r="H72" i="2"/>
  <c r="H71" i="2"/>
  <c r="H70" i="2"/>
  <c r="H69" i="2"/>
  <c r="H68" i="2"/>
  <c r="H67" i="2"/>
  <c r="H66" i="2"/>
  <c r="H65" i="2"/>
  <c r="H64" i="2"/>
  <c r="H63" i="2"/>
  <c r="H62" i="2"/>
  <c r="H61" i="2"/>
  <c r="H60" i="2"/>
  <c r="H59" i="2"/>
  <c r="H58" i="2"/>
  <c r="H57" i="2"/>
  <c r="H56" i="2"/>
  <c r="H55" i="2"/>
  <c r="H54" i="2"/>
  <c r="H53" i="2"/>
  <c r="H52" i="2"/>
  <c r="H49" i="2" l="1"/>
  <c r="H48" i="2"/>
  <c r="H47" i="2"/>
  <c r="H46" i="2"/>
  <c r="H45" i="2"/>
  <c r="H44" i="2"/>
  <c r="H43" i="2"/>
  <c r="H42" i="2"/>
  <c r="H41" i="2"/>
  <c r="H40" i="2"/>
  <c r="H39" i="2"/>
  <c r="H38" i="2"/>
  <c r="H37" i="2"/>
  <c r="H36" i="2"/>
  <c r="H35" i="2"/>
  <c r="H34" i="2"/>
  <c r="H33" i="2"/>
  <c r="H32" i="2"/>
  <c r="H31" i="2"/>
  <c r="H30" i="2"/>
  <c r="H29" i="2"/>
  <c r="H28" i="2"/>
  <c r="H27" i="2"/>
  <c r="H26" i="2"/>
  <c r="H25" i="2"/>
  <c r="H24" i="2"/>
  <c r="H23" i="2"/>
  <c r="H22" i="2"/>
  <c r="H20" i="2"/>
  <c r="H19" i="2"/>
  <c r="H18" i="2"/>
  <c r="H17" i="2"/>
  <c r="H16" i="2"/>
  <c r="H15" i="2"/>
  <c r="H14" i="2"/>
  <c r="H13" i="2"/>
  <c r="H11" i="2"/>
  <c r="H10" i="2"/>
  <c r="H9" i="2"/>
  <c r="H7" i="2"/>
  <c r="H6" i="2"/>
  <c r="E166" i="2" l="1"/>
  <c r="E165" i="2"/>
  <c r="E153" i="2"/>
  <c r="E155" i="2"/>
  <c r="E156" i="2"/>
  <c r="E157" i="2"/>
  <c r="E158" i="2"/>
  <c r="E152" i="2"/>
  <c r="E150" i="2"/>
  <c r="E149" i="2"/>
  <c r="E148" i="2"/>
  <c r="E146" i="2"/>
  <c r="E145" i="2"/>
  <c r="E144" i="2"/>
  <c r="E142" i="2"/>
  <c r="E141" i="2"/>
  <c r="E139" i="2"/>
  <c r="E136" i="2"/>
  <c r="E135" i="2"/>
  <c r="E129" i="2"/>
  <c r="E128" i="2"/>
  <c r="E127" i="2"/>
  <c r="E126" i="2"/>
  <c r="E116" i="2"/>
  <c r="E104" i="2"/>
  <c r="E103" i="2"/>
  <c r="E96" i="2" l="1"/>
  <c r="E97" i="2"/>
  <c r="E98" i="2"/>
  <c r="E100" i="2"/>
  <c r="E101" i="2"/>
  <c r="E95" i="2"/>
  <c r="E94" i="2" l="1"/>
  <c r="E92" i="2"/>
  <c r="E90" i="2"/>
  <c r="E88" i="2"/>
  <c r="E86" i="2"/>
  <c r="E85" i="2"/>
  <c r="E84" i="2"/>
  <c r="E82" i="2"/>
  <c r="E81" i="2"/>
  <c r="E78" i="2"/>
  <c r="E77" i="2"/>
  <c r="E76" i="2"/>
  <c r="E75" i="2"/>
  <c r="E74" i="2"/>
  <c r="E73" i="2"/>
  <c r="E72" i="2"/>
  <c r="E71" i="2"/>
  <c r="E70" i="2"/>
  <c r="E69" i="2"/>
  <c r="E68" i="2"/>
  <c r="E67" i="2"/>
  <c r="E66" i="2"/>
  <c r="E64" i="2"/>
  <c r="E63" i="2"/>
  <c r="E59" i="2"/>
  <c r="E57" i="2"/>
  <c r="E56" i="2"/>
  <c r="E55" i="2"/>
  <c r="E54" i="2"/>
  <c r="E53" i="2"/>
  <c r="E52" i="2"/>
  <c r="E49" i="2"/>
  <c r="E48" i="2"/>
  <c r="E45" i="2"/>
  <c r="E44" i="2"/>
  <c r="E43" i="2"/>
  <c r="E42" i="2"/>
  <c r="E41" i="2"/>
  <c r="E39" i="2"/>
  <c r="E38" i="2"/>
  <c r="E37" i="2"/>
  <c r="E36" i="2"/>
  <c r="E35" i="2"/>
  <c r="E33" i="2"/>
  <c r="E32" i="2"/>
  <c r="E31" i="2"/>
  <c r="E30" i="2"/>
  <c r="E29" i="2"/>
  <c r="E27" i="2"/>
  <c r="E23" i="2"/>
  <c r="E22" i="2"/>
  <c r="E20" i="2"/>
  <c r="E19" i="2"/>
  <c r="E18" i="2"/>
  <c r="E7" i="2"/>
  <c r="E9" i="2"/>
  <c r="E10" i="2"/>
  <c r="E11" i="2"/>
  <c r="E13" i="2"/>
  <c r="E14" i="2"/>
  <c r="E15" i="2"/>
  <c r="E16" i="2"/>
  <c r="E17" i="2"/>
  <c r="E6" i="2"/>
</calcChain>
</file>

<file path=xl/sharedStrings.xml><?xml version="1.0" encoding="utf-8"?>
<sst xmlns="http://schemas.openxmlformats.org/spreadsheetml/2006/main" count="371" uniqueCount="352">
  <si>
    <t>Код бюджетной классификации</t>
  </si>
  <si>
    <t>Наименование</t>
  </si>
  <si>
    <t>Бюджет</t>
  </si>
  <si>
    <t>% исполнения</t>
  </si>
  <si>
    <t>ВСЕГО</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</si>
  <si>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</si>
  <si>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</si>
  <si>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</si>
  <si>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</si>
  <si>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</si>
  <si>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</si>
  <si>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</si>
  <si>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</si>
  <si>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</si>
  <si>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</si>
  <si>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</si>
  <si>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</si>
  <si>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</si>
  <si>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</si>
  <si>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1 03 02100 01 0000 110</t>
  </si>
  <si>
    <t>Акцизы на пиво, производимое на территории Российской Федерации</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</si>
  <si>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</si>
  <si>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</si>
  <si>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</si>
  <si>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</si>
  <si>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</si>
  <si>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</si>
  <si>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</si>
  <si>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</si>
  <si>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</si>
  <si>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</si>
  <si>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</si>
  <si>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</si>
  <si>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</si>
  <si>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</si>
  <si>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</si>
  <si>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</si>
  <si>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</si>
  <si>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</si>
  <si>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</si>
  <si>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</si>
  <si>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</si>
  <si>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</si>
  <si>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</si>
  <si>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</si>
  <si>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</si>
  <si>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</si>
  <si>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</si>
  <si>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</si>
  <si>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</si>
  <si>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</si>
  <si>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</si>
  <si>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</si>
  <si>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1 07 01060 01 0000 110</t>
  </si>
  <si>
    <t>Налог на добычу полезных ископаемых в виде угля</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</si>
  <si>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</si>
  <si>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</si>
  <si>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</si>
  <si>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</si>
  <si>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</si>
  <si>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</si>
  <si>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</si>
  <si>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</si>
  <si>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</si>
  <si>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</si>
  <si>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</si>
  <si>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</si>
  <si>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</si>
  <si>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</si>
  <si>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</si>
  <si>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</si>
  <si>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</si>
  <si>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</si>
  <si>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</si>
  <si>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</si>
  <si>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</si>
  <si>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</si>
  <si>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</si>
  <si>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</si>
  <si>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</si>
  <si>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</si>
  <si>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</si>
  <si>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</si>
  <si>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</si>
  <si>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</si>
  <si>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</si>
  <si>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</si>
  <si>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</si>
  <si>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</si>
  <si>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</si>
  <si>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</si>
  <si>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</si>
  <si>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</si>
  <si>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</si>
  <si>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</si>
  <si>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</si>
  <si>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</si>
  <si>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</si>
  <si>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</si>
  <si>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</si>
  <si>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</si>
  <si>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1 12 04000 00 0000 120</t>
  </si>
  <si>
    <t>Плата за использование лесов</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</si>
  <si>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</si>
  <si>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</si>
  <si>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</si>
  <si>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</si>
  <si>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</si>
  <si>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</si>
  <si>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</si>
  <si>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(РАБОТ) И КОМПЕНСАЦИИ ЗАТРАТ ГОСУДАРСТВА</t>
  </si>
  <si>
    <t>1 13 01000 00 0000 130</t>
  </si>
  <si>
    <t>Доходы от оказания платных услуг (работ)</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</si>
  <si>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</si>
  <si>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</si>
  <si>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</si>
  <si>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</si>
  <si>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</si>
  <si>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</si>
  <si>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</si>
  <si>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</si>
  <si>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</si>
  <si>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</si>
  <si>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1 13 02992 02 0000 130</t>
  </si>
  <si>
    <t>Прочие доходы от компенсации затрат бюджетов субъектов Российской Федерации</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</si>
  <si>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</si>
  <si>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</si>
  <si>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</si>
  <si>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</si>
  <si>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1 15 00000 00 0000 000</t>
  </si>
  <si>
    <t>АДМИНИСТРАТИВНЫЕ ПЛАТЕЖИ И СБОРЫ</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</si>
  <si>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</si>
  <si>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</si>
  <si>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</si>
  <si>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</si>
  <si>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</si>
  <si>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</si>
  <si>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</si>
  <si>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</si>
  <si>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2 02 10000 00 0000 151</t>
  </si>
  <si>
    <t>Дотации бюджетам бюджетной системы Российской Федерации</t>
  </si>
  <si>
    <t>2 02 15001 02 0000 151</t>
  </si>
  <si>
    <t>Дотации бюджетам субъектов Российской Федерации на выравнивание бюджетной обеспеченности</t>
  </si>
  <si>
    <t>2 02 15009 02 0000 151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</si>
  <si>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</si>
  <si>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2 02 20000 00 0000 151</t>
  </si>
  <si>
    <t>Субсидии бюджетам бюджетной системы Российской Федерации (межбюджетные субсидии)</t>
  </si>
  <si>
    <t>2 02 20051 02 0000 151</t>
  </si>
  <si>
    <t>Субсидии бюджетам субъектов Российской Федерации на реализацию федеральных целевых программ</t>
  </si>
  <si>
    <t>2 02 20077 02 0000 151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</si>
  <si>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</si>
  <si>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1 371 506,2</t>
  </si>
  <si>
    <t>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</si>
  <si>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</si>
  <si>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57 868,1</t>
  </si>
  <si>
    <t>2 02 25081 02 0000 151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</si>
  <si>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</si>
  <si>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8 247,8</t>
  </si>
  <si>
    <t>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</si>
  <si>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</si>
  <si>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12 502,9</t>
  </si>
  <si>
    <t>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</si>
  <si>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</si>
  <si>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</si>
  <si>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</si>
  <si>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2 122,3</t>
  </si>
  <si>
    <t>2 02 25097 02 0000 151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</si>
  <si>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</si>
  <si>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12 880,0</t>
  </si>
  <si>
    <t>2 02 25238 02 0000 151</t>
  </si>
  <si>
    <t>Субсидии бюджетам субъектов Российской Федерации на софинансирование региональных программ повышения мобильности трудовых ресурсов</t>
  </si>
  <si>
    <t>2 832,5</t>
  </si>
  <si>
    <t>2 02 25382 02 0000 151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</si>
  <si>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</si>
  <si>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2 974,6</t>
  </si>
  <si>
    <t>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</si>
  <si>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</si>
  <si>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1 870,6</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</si>
  <si>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</si>
  <si>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</si>
  <si>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2 02 25515 02 0000 151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</si>
  <si>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</si>
  <si>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3 320,2</t>
  </si>
  <si>
    <t>2 02 25516 02 0000 151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</si>
  <si>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</si>
  <si>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2 02 25519 02 0000 151</t>
  </si>
  <si>
    <t>Субсидия бюджетам субъектов Российской Федерации на поддержку отрасли культуры</t>
  </si>
  <si>
    <t>5 327,7</t>
  </si>
  <si>
    <t>2 02 25527 02 0000 151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</si>
  <si>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</si>
  <si>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8 289,1</t>
  </si>
  <si>
    <t>2 02 25541 02 0000 151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</si>
  <si>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</si>
  <si>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2 02 25542 02 0000 151</t>
  </si>
  <si>
    <t>Субсидии бюджетам субъектов Российской Федерации на повышение продуктивности в молочном скотоводстве</t>
  </si>
  <si>
    <t>2 02 25543 02 0000 151</t>
  </si>
  <si>
    <t>Субсидии бюджетам субъектов Российской Федерации на содействие достижению целевых показателей региональных программ развития агропромышленного комплекса</t>
  </si>
  <si>
    <t>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</si>
  <si>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</si>
  <si>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2 02 25554 02 0000 151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</si>
  <si>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</si>
  <si>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36 342,1</t>
  </si>
  <si>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</si>
  <si>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</si>
  <si>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29 234,6</t>
  </si>
  <si>
    <t>2 02 25558 02 0000 151</t>
  </si>
  <si>
    <t>Субсидии бюджетам субъектов Российской Федерации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численностью до 300 тысяч жителей</t>
  </si>
  <si>
    <t>2 983,7</t>
  </si>
  <si>
    <t>2 02 25560 02 0000 151</t>
  </si>
  <si>
    <t>Субсидии бюджетам субъектов Российской Федерации на поддержку обустройства мест массового отдыха населения (городских парков)</t>
  </si>
  <si>
    <t>1 810,0</t>
  </si>
  <si>
    <t>2 02 30000 00 0000 151</t>
  </si>
  <si>
    <t>Субвенции бюджетам бюджетной системы Российской Федерации</t>
  </si>
  <si>
    <t>2 02 35118 02 0000 151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</si>
  <si>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</si>
  <si>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2 02 35128 02 0000 151</t>
  </si>
  <si>
    <t>Субвенции бюджетам субъектов Российской Федерации на осуществление отдельных полномочий в области водных отношений</t>
  </si>
  <si>
    <t>13 775,0</t>
  </si>
  <si>
    <t>2 02 35129 02 0000 151</t>
  </si>
  <si>
    <t>Субвенции бюджетам субъектов Российской Федерации на осуществление отдельных полномочий в области лесных отношений</t>
  </si>
  <si>
    <t>2 02 35135 02 0000 151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</si>
  <si>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</si>
  <si>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2 02 35137 02 0000 151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</si>
  <si>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</si>
  <si>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2 02 35220 02 0000 151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</si>
  <si>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</si>
  <si>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</si>
  <si>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</si>
  <si>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2 02 35250 02 0000 151</t>
  </si>
  <si>
    <t>Субвенции бюджетам субъектов Российской Федерации на оплату жилищно-коммунальных услуг отдельным категориям граждан</t>
  </si>
  <si>
    <t>2 02 35260 02 0000 151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</si>
  <si>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</si>
  <si>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</si>
  <si>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</si>
  <si>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</si>
  <si>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</si>
  <si>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</si>
  <si>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</si>
  <si>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</si>
  <si>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</si>
  <si>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</si>
  <si>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</si>
  <si>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2 02 35900 02 0000 151</t>
  </si>
  <si>
    <t>Единая субвенция бюджетам субъектов Российской Федерации и бюджету г. Байконура</t>
  </si>
  <si>
    <t>2 02 40000 00 0000 151</t>
  </si>
  <si>
    <t>Иные межбюджетные трансферты</t>
  </si>
  <si>
    <t>2 02 45136 02 0000 151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</si>
  <si>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</si>
  <si>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2 02 45141 02 0000 151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</si>
  <si>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</si>
  <si>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</si>
  <si>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</si>
  <si>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2 02 45153 02 0000 151</t>
  </si>
  <si>
    <t>Межбюджетные трансферты, передаваемые бюджетам субъектов Российской Федерации на выплату региональной доплаты к пенсии</t>
  </si>
  <si>
    <t>2 02 45161 02 0000 151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</si>
  <si>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</si>
  <si>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2 03 00000 00 0000 000</t>
  </si>
  <si>
    <t>БЕЗВОЗМЕЗДНЫЕ ПОСТУПЛЕНИЯ ОТ ГОСУДАРСТВЕННЫХ (МУНИЦИПАЛЬНЫХ) ОРГАНИЗАЦИЙ</t>
  </si>
  <si>
    <t>2 03 02000 02 0000 180</t>
  </si>
  <si>
    <t>Безвозмездные поступления от государственных (муниципальных) организаций в бюджеты субъектов Российской Федерации</t>
  </si>
  <si>
    <t>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</si>
  <si>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</si>
  <si>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2 07 00000 00 0000 000</t>
  </si>
  <si>
    <t>ПРОЧИЕ БЕЗВОЗМЕЗДНЫЕ ПОСТУПЛЕНИЯ</t>
  </si>
  <si>
    <t>2 07 00000 00 0000 180</t>
  </si>
  <si>
    <t>2 07 02030 02 0000 180</t>
  </si>
  <si>
    <t>Прочие безвозмездные поступления в бюджеты субъектов Российской Федерации</t>
  </si>
  <si>
    <t>2 18 00000 00 0000 000</t>
  </si>
  <si>
    <t>ДОХОДЫ БЮДЖЕТОВ БЮДЖЕТННОЙ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</si>
  <si>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</si>
  <si>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t>
  </si>
  <si>
    <t>Кассовое исполнение</t>
  </si>
  <si>
    <t>На 01.04.2017</t>
  </si>
  <si>
    <t>-</t>
  </si>
  <si>
    <t>Сведения о поступлении доходов в консолидированный бюджет Магаданской области по видам доходов за 1 квартал 2018 года в сравнении с соотвествующим периодом прошлого года, тыс. рублей</t>
  </si>
  <si>
    <t>На 01.04.2018</t>
  </si>
  <si>
    <t>1 01 01020 00 0000 110</t>
  </si>
  <si>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</si>
  <si>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</si>
  <si>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</si>
  <si>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1 05 02000 00 0000 110</t>
  </si>
  <si>
    <t>Единый налог на вмененный доход для отдельных видов деятельности</t>
  </si>
  <si>
    <t>1 05 03000 00 0000 110</t>
  </si>
  <si>
    <t>Единый сельскохозяйственный налог</t>
  </si>
  <si>
    <t>1 05 04000 00 0000 110</t>
  </si>
  <si>
    <t>Налог, взимаемый в связи с применением патентной системы налогообложения</t>
  </si>
  <si>
    <t>1 06 01000 02 0000 110</t>
  </si>
  <si>
    <t>Налог на имущество физических лиц</t>
  </si>
  <si>
    <t>1 06 06000 02 0000 110</t>
  </si>
  <si>
    <t>Земельный налог</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</si>
  <si>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</si>
  <si>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</si>
  <si>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1 08 03000 01 0000 110</t>
  </si>
  <si>
    <t>1 08 04000 01 0000 110</t>
  </si>
  <si>
    <t>Государственная пошлина по делам, рассматриваемым в судах общей юрисдикции, мировыми судьями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</si>
  <si>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</si>
  <si>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1 09 00000 00 0000 000</t>
  </si>
  <si>
    <t>ЗАДОЛЖЕННОСТЬ И ПЕРЕРАСЧЕТЫ ПО ОТМЕНЕННЫМ НАЛОГАМ, СБОРАМ И ИНЫМ ОБЯЗАТЕЛЬНЫМ ПЛАТЕЖАМ</t>
  </si>
  <si>
    <t>1 09 07000 00 0000 000</t>
  </si>
  <si>
    <t>Прочие налоги и сборы (по отмененным местным налогам и сборам)</t>
  </si>
  <si>
    <t>1 11 05034 02 0000 120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</si>
  <si>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</si>
  <si>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1 11 05074 02 0000 120</t>
  </si>
  <si>
    <t>Доходы от сдачи в аренду имущества, составляющего казну городских округов (за исключением земельных участков)</t>
  </si>
  <si>
    <t>1 11 07000 00 0000 120</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</si>
  <si>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</si>
  <si>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</si>
  <si>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1 11 07020 00 0000 120</t>
  </si>
  <si>
    <t>1 11 09044 02 0000 120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</si>
  <si>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</si>
  <si>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</si>
  <si>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1 13 01020 01 0000 130</t>
  </si>
  <si>
    <t>Плата за предоставление сведений из Единого государственного реестра недвижимости</t>
  </si>
  <si>
    <t>1 13 01031 01 0000 130</t>
  </si>
  <si>
    <t>1 13 01994 02 0000 130</t>
  </si>
  <si>
    <t>Прочие доходы от оказания платных услуг (работ) получателями средств бюджетов городских округов</t>
  </si>
  <si>
    <t>1 13 02064 02 0000 130</t>
  </si>
  <si>
    <t>Доходы, поступающие в порядке возмещения расходов, понесенных в связи с эксплуатацией имущества городских округов</t>
  </si>
  <si>
    <t>1 13 02994 02 0000 130</t>
  </si>
  <si>
    <t>Прочие доходы от компенсации затрат бюджетов городских округов</t>
  </si>
  <si>
    <t>1 14 01000 00 0000 000</t>
  </si>
  <si>
    <t>Доходы от продажи квартир</t>
  </si>
  <si>
    <t>1 14 06000 00 0000 000</t>
  </si>
  <si>
    <t>Доходы от продажи земельных участков, находящихся в государственной и муниципальной собственности</t>
  </si>
  <si>
    <t>2 02 25467 02 0000 151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</si>
  <si>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</si>
  <si>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2 02 25470 02 0000 151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</si>
  <si>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</si>
  <si>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2 02 25497 02 0000 151</t>
  </si>
  <si>
    <t>Субсидии бюджетам субъектов Российской Федерации на реализацию мероприятий по обеспечению жильем молодых семей</t>
  </si>
  <si>
    <t>2 02 25507 02 0000 151</t>
  </si>
  <si>
    <t>Субсидии бюджетам на поддержку региональных проектов в области обращения с отходами и ликвидации накопленного экологического ущерба</t>
  </si>
  <si>
    <t>2 02 29999 02 0000 151</t>
  </si>
  <si>
    <t>Прочие субсидии бюджетам субъектов Российской Федерации</t>
  </si>
  <si>
    <t>2 02 25209 02 0000 151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</si>
  <si>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</si>
  <si>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2 02 25517 02 0000 151</t>
  </si>
  <si>
    <t>Субсидии бюджетам на поддержку творческой деятельности и техническое оснащение детских и кукольных театров</t>
  </si>
  <si>
    <t>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</si>
  <si>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</si>
  <si>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2 02 35573 02 0000 151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</si>
  <si>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</si>
  <si>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2 02 49000 02 0000 151</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</si>
  <si>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</si>
  <si>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БЕЗВОЗМЕЗДНЫЕ ПОСТУПЛЕНИЯ ОТ НЕГОСУДАРСТВЕННЫХ ОРГАНИЗАЦИЙ</t>
  </si>
  <si>
    <t>2 04 00000 00 0000 180</t>
  </si>
  <si>
    <t>2 04 00000 00 0000 000</t>
  </si>
  <si>
    <t>Безвозмездные поступления от негосударственных организаций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</si>
  <si>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городских округов</t>
  </si>
  <si>
    <t>2 07 04020 02 0000 180</t>
  </si>
  <si>
    <t>2 07 04050 02 0000 180</t>
  </si>
  <si>
    <t>Прочие безвозмездные поступления в бюджеты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</si>
</sst>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b/>
      <sz val="8"/>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Times New Roman"/>
      <family val="1"/>
      <charset val="204"/>
    </font>
    <font>
      <b/>
      <sz val="11"/>
      <color theme="1"/>
      <name val="Times New Roman"/>
      <family val="1"/>
      <charset val="204"/>
    </font>
    <font>
      <b/>
      <sz val="9"/>
      <color theme="1"/>
      <name val="Times New Roman"/>
      <family val="1"/>
      <charset val="204"/>
    </font>
    <font>
      <b/>
      <sz val="11"/>
      <color theme="1"/>
      <name val="Calibri"/>
      <family val="2"/>
      <charset val="204"/>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4">
    <xf numFmtId="0" fontId="0" fillId="0" borderId="0" xfId="0"/>
    <xf numFmtId="164" fontId="1" fillId="0" borderId="1"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0" fillId="0" borderId="0" xfId="0" applyNumberFormat="1"/>
    <xf numFmtId="164" fontId="2" fillId="0" borderId="4" xfId="0" applyNumberFormat="1" applyFont="1" applyBorder="1" applyAlignment="1">
      <alignment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vertical="center" wrapText="1"/>
    </xf>
    <xf numFmtId="164" fontId="6"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0" fontId="0" fillId="0" borderId="0" xfId="0" applyAlignment="1">
      <alignment wrapText="1"/>
    </xf>
    <xf numFmtId="164" fontId="1" fillId="0" borderId="6" xfId="0" applyNumberFormat="1" applyFont="1" applyBorder="1" applyAlignment="1">
      <alignment horizontal="center" vertical="center" wrapText="1"/>
    </xf>
    <xf numFmtId="164" fontId="0" fillId="0" borderId="3" xfId="0" applyNumberFormat="1" applyBorder="1" applyAlignment="1"/>
    <xf numFmtId="164" fontId="2" fillId="0" borderId="5" xfId="0" applyNumberFormat="1" applyFont="1" applyBorder="1" applyAlignment="1">
      <alignment vertical="center" wrapText="1"/>
    </xf>
    <xf numFmtId="164" fontId="2" fillId="0" borderId="2" xfId="0" applyNumberFormat="1" applyFont="1" applyBorder="1" applyAlignment="1">
      <alignment vertical="center" wrapText="1"/>
    </xf>
    <xf numFmtId="164" fontId="2" fillId="0" borderId="6"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6" xfId="0" applyNumberFormat="1" applyFont="1" applyBorder="1" applyAlignment="1">
      <alignment vertical="center" wrapText="1"/>
    </xf>
    <xf numFmtId="164" fontId="2" fillId="0" borderId="3" xfId="0" applyNumberFormat="1" applyFont="1" applyBorder="1" applyAlignment="1">
      <alignment vertical="center" wrapText="1"/>
    </xf>
    <xf numFmtId="164" fontId="5" fillId="0" borderId="5" xfId="0" applyNumberFormat="1" applyFont="1" applyBorder="1" applyAlignment="1">
      <alignment horizontal="center" vertical="center"/>
    </xf>
    <xf numFmtId="164" fontId="5" fillId="0" borderId="7"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8" xfId="0" applyNumberFormat="1" applyFont="1" applyBorder="1" applyAlignment="1">
      <alignment horizontal="center"/>
    </xf>
    <xf numFmtId="164" fontId="5" fillId="0" borderId="9" xfId="0" applyNumberFormat="1" applyFont="1" applyBorder="1" applyAlignment="1">
      <alignment horizontal="center"/>
    </xf>
    <xf numFmtId="0" fontId="0" fillId="0" borderId="10" xfId="0" applyBorder="1" applyAlignment="1">
      <alignment horizontal="center"/>
    </xf>
    <xf numFmtId="164" fontId="1" fillId="0" borderId="6" xfId="0" applyNumberFormat="1" applyFont="1" applyBorder="1" applyAlignment="1">
      <alignment horizontal="center" vertical="center"/>
    </xf>
    <xf numFmtId="0" fontId="7" fillId="0" borderId="3" xfId="0" applyFont="1" applyBorder="1" applyAlignment="1">
      <alignment horizontal="center" vertical="center"/>
    </xf>
    <xf numFmtId="164" fontId="0" fillId="0" borderId="3" xfId="0" applyNumberFormat="1" applyBorder="1" applyAlignment="1">
      <alignment horizontal="center" vertical="center" wrapText="1"/>
    </xf>
    <xf numFmtId="164"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1"/>
  <sheetViews>
    <sheetView tabSelected="1" workbookViewId="0">
      <selection activeCell="K98" sqref="K98"/>
    </sheetView>
  </sheetViews>
  <sheetFormatPr defaultRowHeight="15" x14ac:dyDescent="0.25"/>
  <cols>
    <col min="1" max="1" width="20.7109375" style="8" customWidth="1"/>
    <col min="2" max="2" width="33.5703125" style="8" customWidth="1"/>
    <col min="3" max="3" width="15.5703125" style="8" customWidth="1"/>
    <col min="4" max="4" width="17.85546875" style="8" customWidth="1"/>
    <col min="5" max="5" width="10.42578125" style="8" customWidth="1"/>
    <col min="6" max="6" width="13.28515625" style="8" customWidth="1"/>
    <col min="7" max="7" width="23.85546875" style="8" customWidth="1"/>
    <col min="8" max="8" width="11.7109375" style="8" customWidth="1"/>
  </cols>
  <sheetData>
    <row r="2" spans="1:8" ht="34.5" customHeight="1" x14ac:dyDescent="0.25">
      <c r="A2" s="24" t="s">
        <v>274</v>
      </c>
      <c r="B2" s="24"/>
      <c r="C2" s="24"/>
      <c r="D2" s="24"/>
      <c r="E2" s="24"/>
      <c r="F2" s="25"/>
      <c r="G2" s="25"/>
      <c r="H2" s="25"/>
    </row>
    <row r="3" spans="1:8" ht="15.75" thickBot="1" x14ac:dyDescent="0.3"/>
    <row r="4" spans="1:8" ht="15.75" customHeight="1" thickBot="1" x14ac:dyDescent="0.3">
      <c r="A4" s="26" t="s">
        <v>0</v>
      </c>
      <c r="B4" s="26" t="s">
        <v>1</v>
      </c>
      <c r="C4" s="37" t="s">
        <v>272</v>
      </c>
      <c r="D4" s="38"/>
      <c r="E4" s="39"/>
      <c r="F4" s="34" t="s">
        <v>275</v>
      </c>
      <c r="G4" s="35"/>
      <c r="H4" s="36"/>
    </row>
    <row r="5" spans="1:8" ht="24.75" thickBot="1" x14ac:dyDescent="0.3">
      <c r="A5" s="27"/>
      <c r="B5" s="27"/>
      <c r="C5" s="1" t="s">
        <v>2</v>
      </c>
      <c r="D5" s="1" t="s">
        <v>271</v>
      </c>
      <c r="E5" s="16" t="s">
        <v>3</v>
      </c>
      <c r="F5" s="17" t="s">
        <v>2</v>
      </c>
      <c r="G5" s="1" t="s">
        <v>271</v>
      </c>
      <c r="H5" s="16" t="s">
        <v>3</v>
      </c>
    </row>
    <row r="6" spans="1:8" ht="15.75" thickBot="1" x14ac:dyDescent="0.3">
      <c r="A6" s="28" t="s">
        <v>4</v>
      </c>
      <c r="B6" s="29"/>
      <c r="C6" s="2">
        <v>32760522.399999999</v>
      </c>
      <c r="D6" s="2">
        <v>6762544.0625299998</v>
      </c>
      <c r="E6" s="2">
        <f>D6/C6*100</f>
        <v>20.642357224834729</v>
      </c>
      <c r="F6" s="17">
        <v>35946974.728</v>
      </c>
      <c r="G6" s="21">
        <v>7411023.3109400002</v>
      </c>
      <c r="H6" s="21">
        <f>G6/F6*100</f>
        <v>20.616542468502551</v>
      </c>
    </row>
    <row r="7" spans="1:8" ht="21.75" thickBot="1" x14ac:dyDescent="0.3">
      <c r="A7" s="6" t="s">
        <v>5</v>
      </c>
      <c r="B7" s="9" t="s">
        <v>6</v>
      </c>
      <c r="C7" s="2">
        <v>24411827.5</v>
      </c>
      <c r="D7" s="2">
        <v>5298855.1580499997</v>
      </c>
      <c r="E7" s="2">
        <f t="shared" ref="E7:E94" si="0">D7/C7*100</f>
        <v>21.706097825121859</v>
      </c>
      <c r="F7" s="17">
        <v>24088509.706</v>
      </c>
      <c r="G7" s="21">
        <v>4880577.9279199997</v>
      </c>
      <c r="H7" s="21">
        <f>G7/F7*100</f>
        <v>20.261020658759719</v>
      </c>
    </row>
    <row r="8" spans="1:8" ht="15.75" thickBot="1" x14ac:dyDescent="0.3">
      <c r="A8" s="6"/>
      <c r="B8" s="9"/>
      <c r="C8" s="2"/>
      <c r="D8" s="2"/>
      <c r="E8" s="2"/>
      <c r="F8" s="17"/>
      <c r="G8" s="18"/>
      <c r="H8" s="18"/>
    </row>
    <row r="9" spans="1:8" ht="15.75" thickBot="1" x14ac:dyDescent="0.3">
      <c r="A9" s="6" t="s">
        <v>7</v>
      </c>
      <c r="B9" s="9" t="s">
        <v>8</v>
      </c>
      <c r="C9" s="2">
        <v>16094499.9</v>
      </c>
      <c r="D9" s="2">
        <v>4105037.9641499999</v>
      </c>
      <c r="E9" s="2">
        <f t="shared" si="0"/>
        <v>25.505843546900142</v>
      </c>
      <c r="F9" s="17">
        <v>16643955.199999999</v>
      </c>
      <c r="G9" s="21">
        <v>3591682.5062299999</v>
      </c>
      <c r="H9" s="21">
        <f>G9/F9*100</f>
        <v>21.579501164663071</v>
      </c>
    </row>
    <row r="10" spans="1:8" ht="15.75" thickBot="1" x14ac:dyDescent="0.3">
      <c r="A10" s="10" t="s">
        <v>9</v>
      </c>
      <c r="B10" s="11" t="s">
        <v>10</v>
      </c>
      <c r="C10" s="3">
        <v>7633000</v>
      </c>
      <c r="D10" s="3">
        <v>2457848.8173500001</v>
      </c>
      <c r="E10" s="3">
        <f t="shared" si="0"/>
        <v>32.200298930302637</v>
      </c>
      <c r="F10" s="19">
        <v>7300130</v>
      </c>
      <c r="G10" s="18">
        <v>1742535.0656699999</v>
      </c>
      <c r="H10" s="18">
        <f>G10/F10*100</f>
        <v>23.869918284605891</v>
      </c>
    </row>
    <row r="11" spans="1:8" ht="34.5" thickBot="1" x14ac:dyDescent="0.3">
      <c r="A11" s="10" t="s">
        <v>11</v>
      </c>
      <c r="B11" s="11" t="s">
        <v>12</v>
      </c>
      <c r="C11" s="3">
        <v>7633000</v>
      </c>
      <c r="D11" s="3">
        <v>2457848.8173500001</v>
      </c>
      <c r="E11" s="3">
        <f t="shared" si="0"/>
        <v>32.200298930302637</v>
      </c>
      <c r="F11" s="19">
        <v>7300130</v>
      </c>
      <c r="G11" s="18">
        <v>1742569.3406700001</v>
      </c>
      <c r="H11" s="18">
        <f>G11/F11*100</f>
        <v>23.870387796792659</v>
      </c>
    </row>
    <row r="12" spans="1:8" ht="102" thickBot="1" x14ac:dyDescent="0.3">
      <c r="A12" s="10" t="s">
        <v>276</v>
      </c>
      <c r="B12" s="11" t="s">
        <v>277</v>
      </c>
      <c r="C12" s="3">
        <v>0</v>
      </c>
      <c r="D12" s="3">
        <v>0</v>
      </c>
      <c r="E12" s="3">
        <v>0</v>
      </c>
      <c r="F12" s="19">
        <v>0</v>
      </c>
      <c r="G12" s="18">
        <v>-34.274999999999999</v>
      </c>
      <c r="H12" s="18" t="s">
        <v>273</v>
      </c>
    </row>
    <row r="13" spans="1:8" ht="15.75" thickBot="1" x14ac:dyDescent="0.3">
      <c r="A13" s="10" t="s">
        <v>13</v>
      </c>
      <c r="B13" s="11" t="s">
        <v>14</v>
      </c>
      <c r="C13" s="3">
        <v>8461499.9000000004</v>
      </c>
      <c r="D13" s="3">
        <v>1647189.1468</v>
      </c>
      <c r="E13" s="3">
        <f t="shared" si="0"/>
        <v>19.466869541651828</v>
      </c>
      <c r="F13" s="19">
        <v>9343825.1999999993</v>
      </c>
      <c r="G13" s="18">
        <v>1849147.44056</v>
      </c>
      <c r="H13" s="18">
        <f t="shared" ref="H13:H20" si="1">G13/F13*100</f>
        <v>19.790047448233516</v>
      </c>
    </row>
    <row r="14" spans="1:8" ht="42.75" thickBot="1" x14ac:dyDescent="0.3">
      <c r="A14" s="6" t="s">
        <v>15</v>
      </c>
      <c r="B14" s="9" t="s">
        <v>16</v>
      </c>
      <c r="C14" s="2">
        <v>542942</v>
      </c>
      <c r="D14" s="2">
        <v>133244.02150999999</v>
      </c>
      <c r="E14" s="2">
        <f t="shared" si="0"/>
        <v>24.541115166997578</v>
      </c>
      <c r="F14" s="17">
        <v>620673.37800000003</v>
      </c>
      <c r="G14" s="21">
        <v>145905.65833999999</v>
      </c>
      <c r="H14" s="21">
        <f t="shared" si="1"/>
        <v>23.50763920472194</v>
      </c>
    </row>
    <row r="15" spans="1:8" ht="34.5" thickBot="1" x14ac:dyDescent="0.3">
      <c r="A15" s="10" t="s">
        <v>17</v>
      </c>
      <c r="B15" s="11" t="s">
        <v>18</v>
      </c>
      <c r="C15" s="3">
        <v>542942</v>
      </c>
      <c r="D15" s="3">
        <v>133244.02150999999</v>
      </c>
      <c r="E15" s="3">
        <f t="shared" si="0"/>
        <v>24.541115166997578</v>
      </c>
      <c r="F15" s="17">
        <v>620673.37800000003</v>
      </c>
      <c r="G15" s="21">
        <v>145905.65833999999</v>
      </c>
      <c r="H15" s="21">
        <f t="shared" si="1"/>
        <v>23.50763920472194</v>
      </c>
    </row>
    <row r="16" spans="1:8" ht="23.25" thickBot="1" x14ac:dyDescent="0.3">
      <c r="A16" s="10" t="s">
        <v>19</v>
      </c>
      <c r="B16" s="11" t="s">
        <v>20</v>
      </c>
      <c r="C16" s="3">
        <v>1741</v>
      </c>
      <c r="D16" s="3">
        <v>291.63123000000002</v>
      </c>
      <c r="E16" s="3">
        <f t="shared" si="0"/>
        <v>16.750788627225731</v>
      </c>
      <c r="F16" s="19">
        <v>1338</v>
      </c>
      <c r="G16" s="18">
        <v>331.89490999999998</v>
      </c>
      <c r="H16" s="18">
        <f t="shared" si="1"/>
        <v>24.805299701046337</v>
      </c>
    </row>
    <row r="17" spans="1:8" ht="147" thickBot="1" x14ac:dyDescent="0.3">
      <c r="A17" s="10" t="s">
        <v>21</v>
      </c>
      <c r="B17" s="11" t="s">
        <v>22</v>
      </c>
      <c r="C17" s="3">
        <v>59417.9</v>
      </c>
      <c r="D17" s="3">
        <v>11908.175740000001</v>
      </c>
      <c r="E17" s="3">
        <f t="shared" si="0"/>
        <v>20.041394495598126</v>
      </c>
      <c r="F17" s="19">
        <v>99221.2</v>
      </c>
      <c r="G17" s="18">
        <v>21641.425019999999</v>
      </c>
      <c r="H17" s="18">
        <f t="shared" si="1"/>
        <v>21.811291357089008</v>
      </c>
    </row>
    <row r="18" spans="1:8" ht="68.25" thickBot="1" x14ac:dyDescent="0.3">
      <c r="A18" s="10" t="s">
        <v>23</v>
      </c>
      <c r="B18" s="11" t="s">
        <v>24</v>
      </c>
      <c r="C18" s="3">
        <v>164643.5</v>
      </c>
      <c r="D18" s="3">
        <v>45017.10411</v>
      </c>
      <c r="E18" s="3">
        <f t="shared" si="0"/>
        <v>27.342169056172882</v>
      </c>
      <c r="F18" s="19">
        <v>192849.394</v>
      </c>
      <c r="G18" s="18">
        <v>51058.108079999998</v>
      </c>
      <c r="H18" s="18">
        <f t="shared" si="1"/>
        <v>26.475638331536576</v>
      </c>
    </row>
    <row r="19" spans="1:8" ht="90.75" thickBot="1" x14ac:dyDescent="0.3">
      <c r="A19" s="10" t="s">
        <v>25</v>
      </c>
      <c r="B19" s="11" t="s">
        <v>26</v>
      </c>
      <c r="C19" s="3">
        <v>1948.4</v>
      </c>
      <c r="D19" s="3">
        <v>449.93248</v>
      </c>
      <c r="E19" s="3">
        <f t="shared" si="0"/>
        <v>23.092408129747483</v>
      </c>
      <c r="F19" s="19">
        <v>1493.6279999999999</v>
      </c>
      <c r="G19" s="18">
        <v>344.18819000000002</v>
      </c>
      <c r="H19" s="18">
        <f t="shared" si="1"/>
        <v>23.043769265171786</v>
      </c>
    </row>
    <row r="20" spans="1:8" ht="68.25" thickBot="1" x14ac:dyDescent="0.3">
      <c r="A20" s="10" t="s">
        <v>27</v>
      </c>
      <c r="B20" s="11" t="s">
        <v>28</v>
      </c>
      <c r="C20" s="3">
        <v>315191.2</v>
      </c>
      <c r="D20" s="3">
        <v>83834.418269999995</v>
      </c>
      <c r="E20" s="3">
        <f t="shared" si="0"/>
        <v>26.597956500689101</v>
      </c>
      <c r="F20" s="19">
        <v>325771.15600000002</v>
      </c>
      <c r="G20" s="18">
        <v>83169.210489999998</v>
      </c>
      <c r="H20" s="18">
        <f t="shared" si="1"/>
        <v>25.529949155474029</v>
      </c>
    </row>
    <row r="21" spans="1:8" ht="68.25" thickBot="1" x14ac:dyDescent="0.3">
      <c r="A21" s="10" t="s">
        <v>278</v>
      </c>
      <c r="B21" s="11" t="s">
        <v>279</v>
      </c>
      <c r="C21" s="3">
        <v>0</v>
      </c>
      <c r="D21" s="3">
        <v>-8257.2403200000008</v>
      </c>
      <c r="E21" s="3" t="e">
        <f t="shared" si="0"/>
        <v>#DIV/0!</v>
      </c>
      <c r="F21" s="19">
        <v>0</v>
      </c>
      <c r="G21" s="18">
        <v>-10639.16835</v>
      </c>
      <c r="H21" s="18" t="s">
        <v>273</v>
      </c>
    </row>
    <row r="22" spans="1:8" ht="15.75" thickBot="1" x14ac:dyDescent="0.3">
      <c r="A22" s="6" t="s">
        <v>29</v>
      </c>
      <c r="B22" s="9" t="s">
        <v>30</v>
      </c>
      <c r="C22" s="2">
        <v>867200.3</v>
      </c>
      <c r="D22" s="2">
        <v>198696.70671</v>
      </c>
      <c r="E22" s="2">
        <f t="shared" si="0"/>
        <v>22.912435190578233</v>
      </c>
      <c r="F22" s="17">
        <v>861530</v>
      </c>
      <c r="G22" s="21">
        <v>172654.59943999999</v>
      </c>
      <c r="H22" s="21">
        <f t="shared" ref="H22:H49" si="2">G22/F22*100</f>
        <v>20.040462832402817</v>
      </c>
    </row>
    <row r="23" spans="1:8" ht="23.25" thickBot="1" x14ac:dyDescent="0.3">
      <c r="A23" s="10" t="s">
        <v>31</v>
      </c>
      <c r="B23" s="11" t="s">
        <v>32</v>
      </c>
      <c r="C23" s="3">
        <v>511545.7</v>
      </c>
      <c r="D23" s="3">
        <v>118370.28027</v>
      </c>
      <c r="E23" s="3">
        <f t="shared" si="0"/>
        <v>23.139727353782856</v>
      </c>
      <c r="F23" s="19">
        <v>556710.30000000005</v>
      </c>
      <c r="G23" s="18">
        <v>108120.49188</v>
      </c>
      <c r="H23" s="18">
        <f t="shared" si="2"/>
        <v>19.421320546790671</v>
      </c>
    </row>
    <row r="24" spans="1:8" ht="23.25" thickBot="1" x14ac:dyDescent="0.3">
      <c r="A24" s="10" t="s">
        <v>280</v>
      </c>
      <c r="B24" s="11" t="s">
        <v>281</v>
      </c>
      <c r="C24" s="3">
        <v>273951.40000000002</v>
      </c>
      <c r="D24" s="3">
        <v>63015.0406</v>
      </c>
      <c r="E24" s="3">
        <f t="shared" si="0"/>
        <v>23.002269964672564</v>
      </c>
      <c r="F24" s="19">
        <v>261913.4</v>
      </c>
      <c r="G24" s="18">
        <v>62271.351640000001</v>
      </c>
      <c r="H24" s="18">
        <f t="shared" si="2"/>
        <v>23.775550101674831</v>
      </c>
    </row>
    <row r="25" spans="1:8" ht="15.75" thickBot="1" x14ac:dyDescent="0.3">
      <c r="A25" s="10" t="s">
        <v>282</v>
      </c>
      <c r="B25" s="11" t="s">
        <v>283</v>
      </c>
      <c r="C25" s="3">
        <v>78068.2</v>
      </c>
      <c r="D25" s="3">
        <v>15547.91584</v>
      </c>
      <c r="E25" s="3">
        <f t="shared" si="0"/>
        <v>19.915811867059826</v>
      </c>
      <c r="F25" s="19">
        <v>37790.1</v>
      </c>
      <c r="G25" s="18">
        <v>579.19860000000006</v>
      </c>
      <c r="H25" s="18">
        <f t="shared" si="2"/>
        <v>1.532672842887423</v>
      </c>
    </row>
    <row r="26" spans="1:8" ht="23.25" thickBot="1" x14ac:dyDescent="0.3">
      <c r="A26" s="10" t="s">
        <v>284</v>
      </c>
      <c r="B26" s="11" t="s">
        <v>285</v>
      </c>
      <c r="C26" s="3">
        <v>3635</v>
      </c>
      <c r="D26" s="3">
        <v>1763.47</v>
      </c>
      <c r="E26" s="3">
        <f t="shared" si="0"/>
        <v>48.51361760660248</v>
      </c>
      <c r="F26" s="19">
        <v>5116.2</v>
      </c>
      <c r="G26" s="18">
        <v>1683.5573199999999</v>
      </c>
      <c r="H26" s="18">
        <f t="shared" si="2"/>
        <v>32.90640162620695</v>
      </c>
    </row>
    <row r="27" spans="1:8" ht="15.75" thickBot="1" x14ac:dyDescent="0.3">
      <c r="A27" s="6" t="s">
        <v>33</v>
      </c>
      <c r="B27" s="9" t="s">
        <v>34</v>
      </c>
      <c r="C27" s="2">
        <v>1812976.9</v>
      </c>
      <c r="D27" s="2">
        <v>264141.16110000003</v>
      </c>
      <c r="E27" s="2">
        <f t="shared" si="0"/>
        <v>14.569471960729341</v>
      </c>
      <c r="F27" s="17">
        <v>2361522.9</v>
      </c>
      <c r="G27" s="21">
        <v>370059.96062999999</v>
      </c>
      <c r="H27" s="21">
        <f t="shared" si="2"/>
        <v>15.670394753741327</v>
      </c>
    </row>
    <row r="28" spans="1:8" ht="15.75" thickBot="1" x14ac:dyDescent="0.3">
      <c r="A28" s="10" t="s">
        <v>286</v>
      </c>
      <c r="B28" s="11" t="s">
        <v>287</v>
      </c>
      <c r="C28" s="3">
        <v>6346</v>
      </c>
      <c r="D28" s="3">
        <v>859.50765999999999</v>
      </c>
      <c r="E28" s="2">
        <f t="shared" si="0"/>
        <v>13.544085408131107</v>
      </c>
      <c r="F28" s="19">
        <v>15073</v>
      </c>
      <c r="G28" s="18">
        <v>2518.4510799999998</v>
      </c>
      <c r="H28" s="18">
        <f t="shared" si="2"/>
        <v>16.708359848736148</v>
      </c>
    </row>
    <row r="29" spans="1:8" ht="15.75" thickBot="1" x14ac:dyDescent="0.3">
      <c r="A29" s="10" t="s">
        <v>35</v>
      </c>
      <c r="B29" s="11" t="s">
        <v>36</v>
      </c>
      <c r="C29" s="3">
        <v>1553100</v>
      </c>
      <c r="D29" s="3">
        <v>201514.9301</v>
      </c>
      <c r="E29" s="3">
        <f t="shared" si="0"/>
        <v>12.975013205846372</v>
      </c>
      <c r="F29" s="19">
        <v>2075071</v>
      </c>
      <c r="G29" s="18">
        <v>306227.30031000002</v>
      </c>
      <c r="H29" s="18">
        <f t="shared" si="2"/>
        <v>14.757437230340553</v>
      </c>
    </row>
    <row r="30" spans="1:8" ht="15.75" thickBot="1" x14ac:dyDescent="0.3">
      <c r="A30" s="10" t="s">
        <v>37</v>
      </c>
      <c r="B30" s="11" t="s">
        <v>38</v>
      </c>
      <c r="C30" s="3">
        <v>204338</v>
      </c>
      <c r="D30" s="3">
        <v>46527.079039999997</v>
      </c>
      <c r="E30" s="3">
        <f t="shared" si="0"/>
        <v>22.769665475829264</v>
      </c>
      <c r="F30" s="19">
        <v>216920</v>
      </c>
      <c r="G30" s="18">
        <v>48727.534099999997</v>
      </c>
      <c r="H30" s="18">
        <f t="shared" si="2"/>
        <v>22.463366264060483</v>
      </c>
    </row>
    <row r="31" spans="1:8" ht="15.75" thickBot="1" x14ac:dyDescent="0.3">
      <c r="A31" s="10" t="s">
        <v>39</v>
      </c>
      <c r="B31" s="11" t="s">
        <v>40</v>
      </c>
      <c r="C31" s="3">
        <v>90462</v>
      </c>
      <c r="D31" s="3">
        <v>29786.767800000001</v>
      </c>
      <c r="E31" s="3">
        <f t="shared" si="0"/>
        <v>32.927381441931416</v>
      </c>
      <c r="F31" s="19">
        <v>91500</v>
      </c>
      <c r="G31" s="18">
        <v>34509.909330000002</v>
      </c>
      <c r="H31" s="18">
        <f t="shared" si="2"/>
        <v>37.715747901639347</v>
      </c>
    </row>
    <row r="32" spans="1:8" ht="15.75" thickBot="1" x14ac:dyDescent="0.3">
      <c r="A32" s="10" t="s">
        <v>41</v>
      </c>
      <c r="B32" s="11" t="s">
        <v>42</v>
      </c>
      <c r="C32" s="3">
        <v>113876</v>
      </c>
      <c r="D32" s="3">
        <v>16740.311239999999</v>
      </c>
      <c r="E32" s="3">
        <f t="shared" si="0"/>
        <v>14.700473532614422</v>
      </c>
      <c r="F32" s="19">
        <v>125420</v>
      </c>
      <c r="G32" s="18">
        <v>14217.62477</v>
      </c>
      <c r="H32" s="18">
        <f t="shared" si="2"/>
        <v>11.336010819645988</v>
      </c>
    </row>
    <row r="33" spans="1:8" ht="15.75" thickBot="1" x14ac:dyDescent="0.3">
      <c r="A33" s="10" t="s">
        <v>43</v>
      </c>
      <c r="B33" s="11" t="s">
        <v>44</v>
      </c>
      <c r="C33" s="3">
        <v>84</v>
      </c>
      <c r="D33" s="3">
        <v>24.3</v>
      </c>
      <c r="E33" s="3">
        <f t="shared" si="0"/>
        <v>28.928571428571431</v>
      </c>
      <c r="F33" s="19">
        <v>252</v>
      </c>
      <c r="G33" s="18">
        <v>92.524209999999997</v>
      </c>
      <c r="H33" s="18">
        <f t="shared" si="2"/>
        <v>36.715956349206344</v>
      </c>
    </row>
    <row r="34" spans="1:8" ht="15.75" thickBot="1" x14ac:dyDescent="0.3">
      <c r="A34" s="10" t="s">
        <v>288</v>
      </c>
      <c r="B34" s="11" t="s">
        <v>289</v>
      </c>
      <c r="C34" s="3">
        <v>49108.9</v>
      </c>
      <c r="D34" s="3">
        <v>15215.344300000001</v>
      </c>
      <c r="E34" s="3">
        <f t="shared" si="0"/>
        <v>30.982865224022532</v>
      </c>
      <c r="F34" s="19">
        <v>54206.9</v>
      </c>
      <c r="G34" s="18">
        <v>12494.15093</v>
      </c>
      <c r="H34" s="18">
        <f t="shared" si="2"/>
        <v>23.04900470235339</v>
      </c>
    </row>
    <row r="35" spans="1:8" ht="32.25" thickBot="1" x14ac:dyDescent="0.3">
      <c r="A35" s="6" t="s">
        <v>45</v>
      </c>
      <c r="B35" s="9" t="s">
        <v>46</v>
      </c>
      <c r="C35" s="2">
        <v>4116474</v>
      </c>
      <c r="D35" s="2">
        <v>451565.08951999998</v>
      </c>
      <c r="E35" s="2">
        <f t="shared" si="0"/>
        <v>10.969705857974567</v>
      </c>
      <c r="F35" s="17">
        <v>2982287</v>
      </c>
      <c r="G35" s="21">
        <v>417233.07646000001</v>
      </c>
      <c r="H35" s="21">
        <f t="shared" si="2"/>
        <v>13.990373041226414</v>
      </c>
    </row>
    <row r="36" spans="1:8" ht="15.75" thickBot="1" x14ac:dyDescent="0.3">
      <c r="A36" s="10" t="s">
        <v>47</v>
      </c>
      <c r="B36" s="11" t="s">
        <v>48</v>
      </c>
      <c r="C36" s="3">
        <v>4079937</v>
      </c>
      <c r="D36" s="3">
        <v>447558.13915</v>
      </c>
      <c r="E36" s="3">
        <f t="shared" si="0"/>
        <v>10.969731619630402</v>
      </c>
      <c r="F36" s="19">
        <v>2944687</v>
      </c>
      <c r="G36" s="18">
        <v>412751.59736999997</v>
      </c>
      <c r="H36" s="18">
        <f t="shared" si="2"/>
        <v>14.016824109659193</v>
      </c>
    </row>
    <row r="37" spans="1:8" ht="23.25" thickBot="1" x14ac:dyDescent="0.3">
      <c r="A37" s="10" t="s">
        <v>49</v>
      </c>
      <c r="B37" s="11" t="s">
        <v>50</v>
      </c>
      <c r="C37" s="3">
        <v>15895</v>
      </c>
      <c r="D37" s="3">
        <v>996.56708000000003</v>
      </c>
      <c r="E37" s="3">
        <f t="shared" si="0"/>
        <v>6.2696890846178048</v>
      </c>
      <c r="F37" s="19">
        <v>15895</v>
      </c>
      <c r="G37" s="18">
        <v>3673.7555600000001</v>
      </c>
      <c r="H37" s="18">
        <f t="shared" si="2"/>
        <v>23.112649009122364</v>
      </c>
    </row>
    <row r="38" spans="1:8" ht="34.5" thickBot="1" x14ac:dyDescent="0.3">
      <c r="A38" s="10" t="s">
        <v>51</v>
      </c>
      <c r="B38" s="11" t="s">
        <v>52</v>
      </c>
      <c r="C38" s="3">
        <v>4056648</v>
      </c>
      <c r="D38" s="3">
        <v>-117075.1</v>
      </c>
      <c r="E38" s="3">
        <f t="shared" si="0"/>
        <v>-2.8860058846614254</v>
      </c>
      <c r="F38" s="19">
        <v>1298150</v>
      </c>
      <c r="G38" s="18">
        <v>70583.787060000002</v>
      </c>
      <c r="H38" s="18">
        <f t="shared" si="2"/>
        <v>5.4372597203712978</v>
      </c>
    </row>
    <row r="39" spans="1:8" ht="23.25" thickBot="1" x14ac:dyDescent="0.3">
      <c r="A39" s="10" t="s">
        <v>53</v>
      </c>
      <c r="B39" s="11" t="s">
        <v>54</v>
      </c>
      <c r="C39" s="3">
        <v>7394</v>
      </c>
      <c r="D39" s="3">
        <v>770.41859999999997</v>
      </c>
      <c r="E39" s="3">
        <f t="shared" si="0"/>
        <v>10.419510413849066</v>
      </c>
      <c r="F39" s="19">
        <v>1782</v>
      </c>
      <c r="G39" s="18">
        <v>844.94214999999997</v>
      </c>
      <c r="H39" s="18">
        <f t="shared" si="2"/>
        <v>47.415384399551066</v>
      </c>
    </row>
    <row r="40" spans="1:8" ht="113.25" thickBot="1" x14ac:dyDescent="0.3">
      <c r="A40" s="10" t="s">
        <v>290</v>
      </c>
      <c r="B40" s="11" t="s">
        <v>291</v>
      </c>
      <c r="C40" s="3">
        <v>0</v>
      </c>
      <c r="D40" s="3">
        <v>562866.24889000005</v>
      </c>
      <c r="E40" s="3" t="s">
        <v>273</v>
      </c>
      <c r="F40" s="19">
        <v>1628860</v>
      </c>
      <c r="G40" s="18">
        <v>337649.11259999999</v>
      </c>
      <c r="H40" s="18">
        <f t="shared" si="2"/>
        <v>20.729167184411182</v>
      </c>
    </row>
    <row r="41" spans="1:8" ht="34.5" thickBot="1" x14ac:dyDescent="0.3">
      <c r="A41" s="10" t="s">
        <v>55</v>
      </c>
      <c r="B41" s="11" t="s">
        <v>56</v>
      </c>
      <c r="C41" s="3">
        <v>36537</v>
      </c>
      <c r="D41" s="3">
        <v>4006.95037</v>
      </c>
      <c r="E41" s="3">
        <f t="shared" si="0"/>
        <v>10.966829159482169</v>
      </c>
      <c r="F41" s="19">
        <v>37600</v>
      </c>
      <c r="G41" s="18">
        <v>4481.4790899999998</v>
      </c>
      <c r="H41" s="18">
        <f t="shared" si="2"/>
        <v>11.918827367021276</v>
      </c>
    </row>
    <row r="42" spans="1:8" ht="23.25" thickBot="1" x14ac:dyDescent="0.3">
      <c r="A42" s="10" t="s">
        <v>57</v>
      </c>
      <c r="B42" s="11" t="s">
        <v>58</v>
      </c>
      <c r="C42" s="3">
        <v>1537</v>
      </c>
      <c r="D42" s="3">
        <v>80.400000000000006</v>
      </c>
      <c r="E42" s="3">
        <f t="shared" si="0"/>
        <v>5.2309694209499025</v>
      </c>
      <c r="F42" s="19">
        <v>1700</v>
      </c>
      <c r="G42" s="18">
        <v>332.49</v>
      </c>
      <c r="H42" s="18">
        <f t="shared" si="2"/>
        <v>19.558235294117647</v>
      </c>
    </row>
    <row r="43" spans="1:8" ht="34.5" thickBot="1" x14ac:dyDescent="0.3">
      <c r="A43" s="10" t="s">
        <v>59</v>
      </c>
      <c r="B43" s="11" t="s">
        <v>60</v>
      </c>
      <c r="C43" s="3">
        <v>34300</v>
      </c>
      <c r="D43" s="3">
        <v>3925.9158200000002</v>
      </c>
      <c r="E43" s="3">
        <f t="shared" si="0"/>
        <v>11.445818717201167</v>
      </c>
      <c r="F43" s="19">
        <v>35200</v>
      </c>
      <c r="G43" s="18">
        <v>4234.4683500000001</v>
      </c>
      <c r="H43" s="18">
        <f t="shared" si="2"/>
        <v>12.029739630681819</v>
      </c>
    </row>
    <row r="44" spans="1:8" ht="34.5" thickBot="1" x14ac:dyDescent="0.3">
      <c r="A44" s="10" t="s">
        <v>61</v>
      </c>
      <c r="B44" s="11" t="s">
        <v>62</v>
      </c>
      <c r="C44" s="3">
        <v>700</v>
      </c>
      <c r="D44" s="3">
        <v>0.6</v>
      </c>
      <c r="E44" s="3">
        <f t="shared" si="0"/>
        <v>8.5714285714285715E-2</v>
      </c>
      <c r="F44" s="19">
        <v>700</v>
      </c>
      <c r="G44" s="18">
        <v>-85.479259999999996</v>
      </c>
      <c r="H44" s="18">
        <f t="shared" si="2"/>
        <v>-12.211322857142855</v>
      </c>
    </row>
    <row r="45" spans="1:8" ht="15.75" thickBot="1" x14ac:dyDescent="0.3">
      <c r="A45" s="6" t="s">
        <v>63</v>
      </c>
      <c r="B45" s="9" t="s">
        <v>64</v>
      </c>
      <c r="C45" s="2">
        <v>86403.199999999997</v>
      </c>
      <c r="D45" s="2">
        <v>13731.430480000001</v>
      </c>
      <c r="E45" s="2">
        <f t="shared" si="0"/>
        <v>15.892270749231511</v>
      </c>
      <c r="F45" s="17">
        <v>78510.5</v>
      </c>
      <c r="G45" s="21">
        <v>14538.56439</v>
      </c>
      <c r="H45" s="21">
        <f t="shared" si="2"/>
        <v>18.517987262850191</v>
      </c>
    </row>
    <row r="46" spans="1:8" ht="34.5" thickBot="1" x14ac:dyDescent="0.3">
      <c r="A46" s="10" t="s">
        <v>292</v>
      </c>
      <c r="B46" s="11" t="s">
        <v>294</v>
      </c>
      <c r="C46" s="3">
        <v>50558.1</v>
      </c>
      <c r="D46" s="3">
        <v>7841.2322599999998</v>
      </c>
      <c r="E46" s="3">
        <f t="shared" si="0"/>
        <v>15.509349164624462</v>
      </c>
      <c r="F46" s="19">
        <v>37677.599999999999</v>
      </c>
      <c r="G46" s="18">
        <v>8224.3617099999992</v>
      </c>
      <c r="H46" s="18">
        <f t="shared" si="2"/>
        <v>21.828252622247703</v>
      </c>
    </row>
    <row r="47" spans="1:8" ht="45.75" thickBot="1" x14ac:dyDescent="0.3">
      <c r="A47" s="10" t="s">
        <v>293</v>
      </c>
      <c r="B47" s="11" t="s">
        <v>295</v>
      </c>
      <c r="C47" s="3">
        <v>131.5</v>
      </c>
      <c r="D47" s="3">
        <v>0</v>
      </c>
      <c r="E47" s="3">
        <f t="shared" si="0"/>
        <v>0</v>
      </c>
      <c r="F47" s="19">
        <v>1</v>
      </c>
      <c r="G47" s="18">
        <v>0</v>
      </c>
      <c r="H47" s="18">
        <f t="shared" si="2"/>
        <v>0</v>
      </c>
    </row>
    <row r="48" spans="1:8" ht="79.5" thickBot="1" x14ac:dyDescent="0.3">
      <c r="A48" s="10" t="s">
        <v>65</v>
      </c>
      <c r="B48" s="11" t="s">
        <v>66</v>
      </c>
      <c r="C48" s="3">
        <v>2000</v>
      </c>
      <c r="D48" s="3">
        <v>671.9</v>
      </c>
      <c r="E48" s="3">
        <f t="shared" si="0"/>
        <v>33.594999999999999</v>
      </c>
      <c r="F48" s="19">
        <v>2318.1</v>
      </c>
      <c r="G48" s="18">
        <v>445.5</v>
      </c>
      <c r="H48" s="18">
        <f t="shared" si="2"/>
        <v>19.218325352659509</v>
      </c>
    </row>
    <row r="49" spans="1:8" ht="45.75" thickBot="1" x14ac:dyDescent="0.3">
      <c r="A49" s="10" t="s">
        <v>67</v>
      </c>
      <c r="B49" s="11" t="s">
        <v>68</v>
      </c>
      <c r="C49" s="3">
        <v>33713.599999999999</v>
      </c>
      <c r="D49" s="3">
        <v>5218.2982199999997</v>
      </c>
      <c r="E49" s="3">
        <f t="shared" si="0"/>
        <v>15.478318008162878</v>
      </c>
      <c r="F49" s="19">
        <v>38513.800000000003</v>
      </c>
      <c r="G49" s="18">
        <v>5868.7026800000003</v>
      </c>
      <c r="H49" s="18">
        <f t="shared" si="2"/>
        <v>15.237921680021188</v>
      </c>
    </row>
    <row r="50" spans="1:8" ht="42.75" thickBot="1" x14ac:dyDescent="0.3">
      <c r="A50" s="7" t="s">
        <v>296</v>
      </c>
      <c r="B50" s="9" t="s">
        <v>297</v>
      </c>
      <c r="C50" s="2">
        <v>0</v>
      </c>
      <c r="D50" s="2">
        <v>2.7902200000000001</v>
      </c>
      <c r="E50" s="2" t="s">
        <v>273</v>
      </c>
      <c r="F50" s="17">
        <v>0</v>
      </c>
      <c r="G50" s="21">
        <v>0.39645000000000002</v>
      </c>
      <c r="H50" s="21" t="s">
        <v>273</v>
      </c>
    </row>
    <row r="51" spans="1:8" ht="23.25" thickBot="1" x14ac:dyDescent="0.3">
      <c r="A51" s="10" t="s">
        <v>298</v>
      </c>
      <c r="B51" s="11" t="s">
        <v>299</v>
      </c>
      <c r="C51" s="3">
        <v>0</v>
      </c>
      <c r="D51" s="3">
        <v>2.7902200000000001</v>
      </c>
      <c r="E51" s="3" t="s">
        <v>273</v>
      </c>
      <c r="F51" s="19">
        <v>0</v>
      </c>
      <c r="G51" s="18">
        <v>0.39645000000000002</v>
      </c>
      <c r="H51" s="18" t="s">
        <v>273</v>
      </c>
    </row>
    <row r="52" spans="1:8" ht="53.25" thickBot="1" x14ac:dyDescent="0.3">
      <c r="A52" s="6" t="s">
        <v>69</v>
      </c>
      <c r="B52" s="9" t="s">
        <v>70</v>
      </c>
      <c r="C52" s="2">
        <v>223713.6</v>
      </c>
      <c r="D52" s="2">
        <v>42669.641369999998</v>
      </c>
      <c r="E52" s="2">
        <f t="shared" si="0"/>
        <v>19.073333659643399</v>
      </c>
      <c r="F52" s="17">
        <v>188472.71</v>
      </c>
      <c r="G52" s="21">
        <v>57283.605680000001</v>
      </c>
      <c r="H52" s="21">
        <f t="shared" ref="H52:H73" si="3">G52/F52*100</f>
        <v>30.393580948668909</v>
      </c>
    </row>
    <row r="53" spans="1:8" ht="23.25" thickBot="1" x14ac:dyDescent="0.3">
      <c r="A53" s="10" t="s">
        <v>71</v>
      </c>
      <c r="B53" s="11" t="s">
        <v>72</v>
      </c>
      <c r="C53" s="3">
        <v>16019.3</v>
      </c>
      <c r="D53" s="3">
        <v>0</v>
      </c>
      <c r="E53" s="3">
        <f t="shared" si="0"/>
        <v>0</v>
      </c>
      <c r="F53" s="19">
        <v>2298</v>
      </c>
      <c r="G53" s="18">
        <v>0</v>
      </c>
      <c r="H53" s="18">
        <f t="shared" si="3"/>
        <v>0</v>
      </c>
    </row>
    <row r="54" spans="1:8" ht="45.75" thickBot="1" x14ac:dyDescent="0.3">
      <c r="A54" s="10" t="s">
        <v>73</v>
      </c>
      <c r="B54" s="11" t="s">
        <v>74</v>
      </c>
      <c r="C54" s="3">
        <v>16019.3</v>
      </c>
      <c r="D54" s="3">
        <v>0</v>
      </c>
      <c r="E54" s="3">
        <f t="shared" si="0"/>
        <v>0</v>
      </c>
      <c r="F54" s="19">
        <v>2298</v>
      </c>
      <c r="G54" s="18">
        <v>0</v>
      </c>
      <c r="H54" s="18">
        <f t="shared" si="3"/>
        <v>0</v>
      </c>
    </row>
    <row r="55" spans="1:8" ht="102" thickBot="1" x14ac:dyDescent="0.3">
      <c r="A55" s="10" t="s">
        <v>75</v>
      </c>
      <c r="B55" s="11" t="s">
        <v>76</v>
      </c>
      <c r="C55" s="3">
        <v>161976.5</v>
      </c>
      <c r="D55" s="3">
        <v>36003.734479999999</v>
      </c>
      <c r="E55" s="3">
        <f t="shared" si="0"/>
        <v>22.22775185289224</v>
      </c>
      <c r="F55" s="19">
        <v>149270.29999999999</v>
      </c>
      <c r="G55" s="18">
        <v>48137.519659999998</v>
      </c>
      <c r="H55" s="18">
        <f t="shared" si="3"/>
        <v>32.248558259747583</v>
      </c>
    </row>
    <row r="56" spans="1:8" ht="90.75" thickBot="1" x14ac:dyDescent="0.3">
      <c r="A56" s="10" t="s">
        <v>77</v>
      </c>
      <c r="B56" s="11" t="s">
        <v>78</v>
      </c>
      <c r="C56" s="3">
        <v>155</v>
      </c>
      <c r="D56" s="3">
        <v>16.5</v>
      </c>
      <c r="E56" s="3">
        <f t="shared" si="0"/>
        <v>10.64516129032258</v>
      </c>
      <c r="F56" s="19">
        <v>150</v>
      </c>
      <c r="G56" s="18">
        <v>71.462040000000002</v>
      </c>
      <c r="H56" s="18">
        <f t="shared" si="3"/>
        <v>47.641359999999999</v>
      </c>
    </row>
    <row r="57" spans="1:8" ht="79.5" thickBot="1" x14ac:dyDescent="0.3">
      <c r="A57" s="10" t="s">
        <v>79</v>
      </c>
      <c r="B57" s="11" t="s">
        <v>80</v>
      </c>
      <c r="C57" s="3">
        <v>875</v>
      </c>
      <c r="D57" s="3">
        <v>206.4</v>
      </c>
      <c r="E57" s="3">
        <f t="shared" si="0"/>
        <v>23.588571428571427</v>
      </c>
      <c r="F57" s="19">
        <v>700</v>
      </c>
      <c r="G57" s="18">
        <v>231.62275</v>
      </c>
      <c r="H57" s="18">
        <f t="shared" si="3"/>
        <v>33.088964285714283</v>
      </c>
    </row>
    <row r="58" spans="1:8" ht="68.25" thickBot="1" x14ac:dyDescent="0.3">
      <c r="A58" s="10" t="s">
        <v>300</v>
      </c>
      <c r="B58" s="11" t="s">
        <v>301</v>
      </c>
      <c r="C58" s="3">
        <v>6548.1</v>
      </c>
      <c r="D58" s="3">
        <v>1575.0752500000001</v>
      </c>
      <c r="E58" s="3">
        <f t="shared" si="0"/>
        <v>24.053927856935601</v>
      </c>
      <c r="F58" s="19">
        <v>4947.8</v>
      </c>
      <c r="G58" s="18">
        <v>1164.9852699999999</v>
      </c>
      <c r="H58" s="18">
        <f t="shared" si="3"/>
        <v>23.545520635433927</v>
      </c>
    </row>
    <row r="59" spans="1:8" ht="45.75" thickBot="1" x14ac:dyDescent="0.3">
      <c r="A59" s="10" t="s">
        <v>81</v>
      </c>
      <c r="B59" s="11" t="s">
        <v>82</v>
      </c>
      <c r="C59" s="3">
        <v>280</v>
      </c>
      <c r="D59" s="3">
        <v>70.2</v>
      </c>
      <c r="E59" s="3">
        <f t="shared" si="0"/>
        <v>25.071428571428573</v>
      </c>
      <c r="F59" s="19">
        <v>160</v>
      </c>
      <c r="G59" s="18">
        <v>576.53867000000002</v>
      </c>
      <c r="H59" s="18">
        <f t="shared" si="3"/>
        <v>360.33666875000006</v>
      </c>
    </row>
    <row r="60" spans="1:8" ht="34.5" thickBot="1" x14ac:dyDescent="0.3">
      <c r="A60" s="10" t="s">
        <v>302</v>
      </c>
      <c r="B60" s="11" t="s">
        <v>303</v>
      </c>
      <c r="C60" s="3">
        <v>18128</v>
      </c>
      <c r="D60" s="3">
        <v>4941.08673</v>
      </c>
      <c r="E60" s="3">
        <f t="shared" si="0"/>
        <v>27.256656718887907</v>
      </c>
      <c r="F60" s="19">
        <v>25649.3</v>
      </c>
      <c r="G60" s="18">
        <v>7109.8310899999997</v>
      </c>
      <c r="H60" s="18">
        <f t="shared" si="3"/>
        <v>27.719396201845665</v>
      </c>
    </row>
    <row r="61" spans="1:8" ht="23.25" thickBot="1" x14ac:dyDescent="0.3">
      <c r="A61" s="10" t="s">
        <v>304</v>
      </c>
      <c r="B61" s="11" t="s">
        <v>305</v>
      </c>
      <c r="C61" s="3">
        <v>807.4</v>
      </c>
      <c r="D61" s="3">
        <v>2.2999999999999998</v>
      </c>
      <c r="E61" s="3">
        <f t="shared" si="0"/>
        <v>0.28486499876145654</v>
      </c>
      <c r="F61" s="19">
        <v>520</v>
      </c>
      <c r="G61" s="18">
        <v>0</v>
      </c>
      <c r="H61" s="18">
        <f t="shared" si="3"/>
        <v>0</v>
      </c>
    </row>
    <row r="62" spans="1:8" ht="45.75" thickBot="1" x14ac:dyDescent="0.3">
      <c r="A62" s="10" t="s">
        <v>307</v>
      </c>
      <c r="B62" s="11" t="s">
        <v>306</v>
      </c>
      <c r="C62" s="3">
        <v>0</v>
      </c>
      <c r="D62" s="3">
        <v>0</v>
      </c>
      <c r="E62" s="3">
        <v>0</v>
      </c>
      <c r="F62" s="19">
        <v>520</v>
      </c>
      <c r="G62" s="18">
        <v>0</v>
      </c>
      <c r="H62" s="18">
        <f t="shared" si="3"/>
        <v>0</v>
      </c>
    </row>
    <row r="63" spans="1:8" ht="90.75" thickBot="1" x14ac:dyDescent="0.3">
      <c r="A63" s="10" t="s">
        <v>83</v>
      </c>
      <c r="B63" s="11" t="s">
        <v>84</v>
      </c>
      <c r="C63" s="3">
        <v>44890.400000000001</v>
      </c>
      <c r="D63" s="3">
        <v>6663.6</v>
      </c>
      <c r="E63" s="3">
        <f t="shared" si="0"/>
        <v>14.844153761160516</v>
      </c>
      <c r="F63" s="19">
        <v>36384.410000000003</v>
      </c>
      <c r="G63" s="18">
        <v>9146.0426399999997</v>
      </c>
      <c r="H63" s="18">
        <f t="shared" si="3"/>
        <v>25.137256973522447</v>
      </c>
    </row>
    <row r="64" spans="1:8" ht="45.75" thickBot="1" x14ac:dyDescent="0.3">
      <c r="A64" s="10" t="s">
        <v>85</v>
      </c>
      <c r="B64" s="11" t="s">
        <v>86</v>
      </c>
      <c r="C64" s="3">
        <v>5000</v>
      </c>
      <c r="D64" s="3">
        <v>16.5</v>
      </c>
      <c r="E64" s="3">
        <f t="shared" si="0"/>
        <v>0.33</v>
      </c>
      <c r="F64" s="19">
        <v>5000</v>
      </c>
      <c r="G64" s="18">
        <v>4.71387</v>
      </c>
      <c r="H64" s="18">
        <f t="shared" si="3"/>
        <v>9.4277399999999997E-2</v>
      </c>
    </row>
    <row r="65" spans="1:8" ht="79.5" thickBot="1" x14ac:dyDescent="0.3">
      <c r="A65" s="10" t="s">
        <v>308</v>
      </c>
      <c r="B65" s="11" t="s">
        <v>309</v>
      </c>
      <c r="C65" s="3">
        <v>39890.400000000001</v>
      </c>
      <c r="D65" s="3">
        <v>6647.0265900000004</v>
      </c>
      <c r="E65" s="3">
        <f t="shared" si="0"/>
        <v>16.663223707959808</v>
      </c>
      <c r="F65" s="19">
        <v>31384.41</v>
      </c>
      <c r="G65" s="18">
        <v>9141.3287700000001</v>
      </c>
      <c r="H65" s="18">
        <f t="shared" si="3"/>
        <v>29.126973455929235</v>
      </c>
    </row>
    <row r="66" spans="1:8" ht="21.75" thickBot="1" x14ac:dyDescent="0.3">
      <c r="A66" s="6" t="s">
        <v>87</v>
      </c>
      <c r="B66" s="9" t="s">
        <v>88</v>
      </c>
      <c r="C66" s="2">
        <v>69349.899999999994</v>
      </c>
      <c r="D66" s="2">
        <v>16071.87376</v>
      </c>
      <c r="E66" s="2">
        <f t="shared" si="0"/>
        <v>23.175049654000944</v>
      </c>
      <c r="F66" s="17">
        <v>33748.199999999997</v>
      </c>
      <c r="G66" s="21">
        <v>26713.021850000001</v>
      </c>
      <c r="H66" s="21">
        <f t="shared" si="3"/>
        <v>79.153915912552392</v>
      </c>
    </row>
    <row r="67" spans="1:8" ht="23.25" thickBot="1" x14ac:dyDescent="0.3">
      <c r="A67" s="10" t="s">
        <v>89</v>
      </c>
      <c r="B67" s="11" t="s">
        <v>90</v>
      </c>
      <c r="C67" s="3">
        <v>53368.800000000003</v>
      </c>
      <c r="D67" s="3">
        <v>11777.086579999999</v>
      </c>
      <c r="E67" s="3">
        <f t="shared" si="0"/>
        <v>22.06736254140996</v>
      </c>
      <c r="F67" s="19">
        <v>19659.099999999999</v>
      </c>
      <c r="G67" s="18">
        <v>20979.160660000001</v>
      </c>
      <c r="H67" s="18">
        <f t="shared" si="3"/>
        <v>106.71475632149998</v>
      </c>
    </row>
    <row r="68" spans="1:8" ht="15.75" thickBot="1" x14ac:dyDescent="0.3">
      <c r="A68" s="10" t="s">
        <v>91</v>
      </c>
      <c r="B68" s="11" t="s">
        <v>92</v>
      </c>
      <c r="C68" s="3">
        <v>15557.1</v>
      </c>
      <c r="D68" s="3">
        <v>4201.6908800000001</v>
      </c>
      <c r="E68" s="3">
        <f t="shared" si="0"/>
        <v>27.008188415578736</v>
      </c>
      <c r="F68" s="19">
        <v>13681.4</v>
      </c>
      <c r="G68" s="18">
        <v>5665.9354000000003</v>
      </c>
      <c r="H68" s="18">
        <f t="shared" si="3"/>
        <v>41.413418217433886</v>
      </c>
    </row>
    <row r="69" spans="1:8" ht="68.25" thickBot="1" x14ac:dyDescent="0.3">
      <c r="A69" s="10" t="s">
        <v>93</v>
      </c>
      <c r="B69" s="11" t="s">
        <v>94</v>
      </c>
      <c r="C69" s="3">
        <v>825</v>
      </c>
      <c r="D69" s="3">
        <v>264</v>
      </c>
      <c r="E69" s="3">
        <f t="shared" si="0"/>
        <v>32</v>
      </c>
      <c r="F69" s="19">
        <v>550</v>
      </c>
      <c r="G69" s="18">
        <v>1881</v>
      </c>
      <c r="H69" s="18">
        <f t="shared" si="3"/>
        <v>342</v>
      </c>
    </row>
    <row r="70" spans="1:8" ht="34.5" thickBot="1" x14ac:dyDescent="0.3">
      <c r="A70" s="10" t="s">
        <v>95</v>
      </c>
      <c r="B70" s="11" t="s">
        <v>96</v>
      </c>
      <c r="C70" s="3">
        <v>14705</v>
      </c>
      <c r="D70" s="3">
        <v>3223.7948799999999</v>
      </c>
      <c r="E70" s="3">
        <f t="shared" si="0"/>
        <v>21.923120571234271</v>
      </c>
      <c r="F70" s="19">
        <v>13105</v>
      </c>
      <c r="G70" s="18">
        <v>3600.0634</v>
      </c>
      <c r="H70" s="18">
        <f t="shared" si="3"/>
        <v>27.470914917970241</v>
      </c>
    </row>
    <row r="71" spans="1:8" ht="68.25" thickBot="1" x14ac:dyDescent="0.3">
      <c r="A71" s="10" t="s">
        <v>97</v>
      </c>
      <c r="B71" s="11" t="s">
        <v>98</v>
      </c>
      <c r="C71" s="3">
        <v>25</v>
      </c>
      <c r="D71" s="3">
        <v>0</v>
      </c>
      <c r="E71" s="3">
        <f t="shared" si="0"/>
        <v>0</v>
      </c>
      <c r="F71" s="19">
        <v>25</v>
      </c>
      <c r="G71" s="18">
        <v>0</v>
      </c>
      <c r="H71" s="18">
        <f t="shared" si="3"/>
        <v>0</v>
      </c>
    </row>
    <row r="72" spans="1:8" ht="34.5" thickBot="1" x14ac:dyDescent="0.3">
      <c r="A72" s="10" t="s">
        <v>99</v>
      </c>
      <c r="B72" s="11" t="s">
        <v>100</v>
      </c>
      <c r="C72" s="3">
        <v>2.1</v>
      </c>
      <c r="D72" s="3">
        <v>713.9</v>
      </c>
      <c r="E72" s="3">
        <f t="shared" si="0"/>
        <v>33995.238095238092</v>
      </c>
      <c r="F72" s="19">
        <v>1.4</v>
      </c>
      <c r="G72" s="18">
        <v>184.87200000000001</v>
      </c>
      <c r="H72" s="18">
        <f t="shared" si="3"/>
        <v>13205.142857142861</v>
      </c>
    </row>
    <row r="73" spans="1:8" ht="15.75" thickBot="1" x14ac:dyDescent="0.3">
      <c r="A73" s="10" t="s">
        <v>101</v>
      </c>
      <c r="B73" s="11" t="s">
        <v>102</v>
      </c>
      <c r="C73" s="3">
        <v>424</v>
      </c>
      <c r="D73" s="3">
        <v>93.1</v>
      </c>
      <c r="E73" s="3">
        <f t="shared" si="0"/>
        <v>21.95754716981132</v>
      </c>
      <c r="F73" s="19">
        <v>407.7</v>
      </c>
      <c r="G73" s="18">
        <v>67.925790000000006</v>
      </c>
      <c r="H73" s="18">
        <f t="shared" si="3"/>
        <v>16.660728476821195</v>
      </c>
    </row>
    <row r="74" spans="1:8" ht="57" thickBot="1" x14ac:dyDescent="0.3">
      <c r="A74" s="10" t="s">
        <v>103</v>
      </c>
      <c r="B74" s="11" t="s">
        <v>104</v>
      </c>
      <c r="C74" s="3">
        <v>34</v>
      </c>
      <c r="D74" s="3">
        <v>66.099999999999994</v>
      </c>
      <c r="E74" s="3">
        <f t="shared" si="0"/>
        <v>194.41176470588232</v>
      </c>
      <c r="F74" s="19">
        <v>0</v>
      </c>
      <c r="G74" s="18">
        <v>40.103619999999999</v>
      </c>
      <c r="H74" s="18" t="s">
        <v>273</v>
      </c>
    </row>
    <row r="75" spans="1:8" ht="45.75" thickBot="1" x14ac:dyDescent="0.3">
      <c r="A75" s="10" t="s">
        <v>105</v>
      </c>
      <c r="B75" s="11" t="s">
        <v>106</v>
      </c>
      <c r="C75" s="3">
        <v>360</v>
      </c>
      <c r="D75" s="3">
        <v>25.3</v>
      </c>
      <c r="E75" s="3">
        <f t="shared" si="0"/>
        <v>7.0277777777777786</v>
      </c>
      <c r="F75" s="19">
        <v>376.3</v>
      </c>
      <c r="G75" s="18">
        <v>26.300789999999999</v>
      </c>
      <c r="H75" s="18">
        <f>G75/F75*100</f>
        <v>6.9893143768269992</v>
      </c>
    </row>
    <row r="76" spans="1:8" ht="45.75" thickBot="1" x14ac:dyDescent="0.3">
      <c r="A76" s="10" t="s">
        <v>107</v>
      </c>
      <c r="B76" s="11" t="s">
        <v>108</v>
      </c>
      <c r="C76" s="3">
        <v>30</v>
      </c>
      <c r="D76" s="3">
        <v>1.7</v>
      </c>
      <c r="E76" s="3">
        <f t="shared" si="0"/>
        <v>5.6666666666666661</v>
      </c>
      <c r="F76" s="19">
        <v>31.4</v>
      </c>
      <c r="G76" s="18">
        <v>1.52138</v>
      </c>
      <c r="H76" s="18">
        <f>G76/F76*100</f>
        <v>4.84515923566879</v>
      </c>
    </row>
    <row r="77" spans="1:8" ht="32.25" thickBot="1" x14ac:dyDescent="0.3">
      <c r="A77" s="6" t="s">
        <v>109</v>
      </c>
      <c r="B77" s="9" t="s">
        <v>110</v>
      </c>
      <c r="C77" s="2">
        <v>111599.8</v>
      </c>
      <c r="D77" s="2">
        <v>25020.201130000001</v>
      </c>
      <c r="E77" s="2">
        <f t="shared" si="0"/>
        <v>22.419575241174268</v>
      </c>
      <c r="F77" s="17">
        <v>116300.3</v>
      </c>
      <c r="G77" s="21">
        <v>42665.217109999998</v>
      </c>
      <c r="H77" s="21">
        <f>G77/F77*100</f>
        <v>36.68538869633182</v>
      </c>
    </row>
    <row r="78" spans="1:8" ht="15.75" thickBot="1" x14ac:dyDescent="0.3">
      <c r="A78" s="10" t="s">
        <v>111</v>
      </c>
      <c r="B78" s="11" t="s">
        <v>112</v>
      </c>
      <c r="C78" s="3">
        <v>81063.899999999994</v>
      </c>
      <c r="D78" s="3">
        <v>17196.980729999999</v>
      </c>
      <c r="E78" s="3">
        <f t="shared" si="0"/>
        <v>21.214104835814709</v>
      </c>
      <c r="F78" s="19">
        <v>85460</v>
      </c>
      <c r="G78" s="18">
        <v>18579.65828</v>
      </c>
      <c r="H78" s="18">
        <f>G78/F78*100</f>
        <v>21.740765597940555</v>
      </c>
    </row>
    <row r="79" spans="1:8" ht="57" thickBot="1" x14ac:dyDescent="0.3">
      <c r="A79" s="10" t="s">
        <v>311</v>
      </c>
      <c r="B79" s="11" t="s">
        <v>310</v>
      </c>
      <c r="C79" s="3">
        <v>0</v>
      </c>
      <c r="D79" s="3">
        <v>0</v>
      </c>
      <c r="E79" s="3">
        <v>0</v>
      </c>
      <c r="F79" s="19">
        <v>0</v>
      </c>
      <c r="G79" s="18">
        <v>0.2</v>
      </c>
      <c r="H79" s="18" t="s">
        <v>273</v>
      </c>
    </row>
    <row r="80" spans="1:8" ht="23.25" thickBot="1" x14ac:dyDescent="0.3">
      <c r="A80" s="10" t="s">
        <v>313</v>
      </c>
      <c r="B80" s="11" t="s">
        <v>312</v>
      </c>
      <c r="C80" s="3">
        <v>0</v>
      </c>
      <c r="D80" s="3">
        <v>15.95</v>
      </c>
      <c r="E80" s="3"/>
      <c r="F80" s="19">
        <v>59</v>
      </c>
      <c r="G80" s="18">
        <v>7.2249999999999996</v>
      </c>
      <c r="H80" s="18">
        <f t="shared" ref="H80:H103" si="4">G80/F80*100</f>
        <v>12.245762711864407</v>
      </c>
    </row>
    <row r="81" spans="1:8" ht="90.75" thickBot="1" x14ac:dyDescent="0.3">
      <c r="A81" s="10" t="s">
        <v>113</v>
      </c>
      <c r="B81" s="11" t="s">
        <v>114</v>
      </c>
      <c r="C81" s="3">
        <v>80</v>
      </c>
      <c r="D81" s="3">
        <v>12.9</v>
      </c>
      <c r="E81" s="3">
        <f t="shared" si="0"/>
        <v>16.125</v>
      </c>
      <c r="F81" s="19">
        <v>80</v>
      </c>
      <c r="G81" s="18">
        <v>5.35</v>
      </c>
      <c r="H81" s="18">
        <f t="shared" si="4"/>
        <v>6.6874999999999991</v>
      </c>
    </row>
    <row r="82" spans="1:8" ht="34.5" thickBot="1" x14ac:dyDescent="0.3">
      <c r="A82" s="10" t="s">
        <v>115</v>
      </c>
      <c r="B82" s="11" t="s">
        <v>116</v>
      </c>
      <c r="C82" s="3">
        <v>76758.2</v>
      </c>
      <c r="D82" s="3">
        <v>16613.40019</v>
      </c>
      <c r="E82" s="3">
        <f t="shared" si="0"/>
        <v>21.643811592767939</v>
      </c>
      <c r="F82" s="19">
        <v>79257.600000000006</v>
      </c>
      <c r="G82" s="18">
        <v>17172.4094</v>
      </c>
      <c r="H82" s="18">
        <f t="shared" si="4"/>
        <v>21.66657759003553</v>
      </c>
    </row>
    <row r="83" spans="1:8" ht="34.5" thickBot="1" x14ac:dyDescent="0.3">
      <c r="A83" s="10" t="s">
        <v>314</v>
      </c>
      <c r="B83" s="11" t="s">
        <v>315</v>
      </c>
      <c r="C83" s="3">
        <v>4225.7</v>
      </c>
      <c r="D83" s="3">
        <v>554.78053999999997</v>
      </c>
      <c r="E83" s="3">
        <f t="shared" si="0"/>
        <v>13.128725181626713</v>
      </c>
      <c r="F83" s="19">
        <v>6063.4</v>
      </c>
      <c r="G83" s="18">
        <v>1394.47388</v>
      </c>
      <c r="H83" s="18">
        <f t="shared" si="4"/>
        <v>22.998216842035824</v>
      </c>
    </row>
    <row r="84" spans="1:8" ht="15.75" thickBot="1" x14ac:dyDescent="0.3">
      <c r="A84" s="10" t="s">
        <v>117</v>
      </c>
      <c r="B84" s="11" t="s">
        <v>118</v>
      </c>
      <c r="C84" s="3">
        <v>30535.9</v>
      </c>
      <c r="D84" s="3">
        <v>7823.2204000000002</v>
      </c>
      <c r="E84" s="3">
        <f t="shared" si="0"/>
        <v>25.619747248320827</v>
      </c>
      <c r="F84" s="19">
        <v>30840.3</v>
      </c>
      <c r="G84" s="18">
        <v>24085.558830000002</v>
      </c>
      <c r="H84" s="18">
        <f t="shared" si="4"/>
        <v>78.097680080933074</v>
      </c>
    </row>
    <row r="85" spans="1:8" ht="45.75" thickBot="1" x14ac:dyDescent="0.3">
      <c r="A85" s="10" t="s">
        <v>119</v>
      </c>
      <c r="B85" s="11" t="s">
        <v>120</v>
      </c>
      <c r="C85" s="3">
        <v>15</v>
      </c>
      <c r="D85" s="3">
        <v>9.6</v>
      </c>
      <c r="E85" s="3">
        <f t="shared" si="0"/>
        <v>64</v>
      </c>
      <c r="F85" s="19">
        <v>25</v>
      </c>
      <c r="G85" s="18">
        <v>5.4211099999999997</v>
      </c>
      <c r="H85" s="18">
        <f t="shared" si="4"/>
        <v>21.684439999999999</v>
      </c>
    </row>
    <row r="86" spans="1:8" ht="45.75" thickBot="1" x14ac:dyDescent="0.3">
      <c r="A86" s="10" t="s">
        <v>121</v>
      </c>
      <c r="B86" s="11" t="s">
        <v>122</v>
      </c>
      <c r="C86" s="3">
        <v>125</v>
      </c>
      <c r="D86" s="3">
        <v>5.0999999999999996</v>
      </c>
      <c r="E86" s="3">
        <f t="shared" si="0"/>
        <v>4.0799999999999992</v>
      </c>
      <c r="F86" s="19">
        <v>170</v>
      </c>
      <c r="G86" s="18">
        <v>26.664390000000001</v>
      </c>
      <c r="H86" s="18">
        <f t="shared" si="4"/>
        <v>15.684935294117647</v>
      </c>
    </row>
    <row r="87" spans="1:8" ht="34.5" thickBot="1" x14ac:dyDescent="0.3">
      <c r="A87" s="10" t="s">
        <v>316</v>
      </c>
      <c r="B87" s="11" t="s">
        <v>317</v>
      </c>
      <c r="C87" s="3">
        <v>34</v>
      </c>
      <c r="D87" s="3">
        <v>0</v>
      </c>
      <c r="E87" s="3">
        <f t="shared" si="0"/>
        <v>0</v>
      </c>
      <c r="F87" s="19">
        <v>35</v>
      </c>
      <c r="G87" s="18">
        <v>26.1</v>
      </c>
      <c r="H87" s="18">
        <f t="shared" si="4"/>
        <v>74.571428571428584</v>
      </c>
    </row>
    <row r="88" spans="1:8" ht="23.25" thickBot="1" x14ac:dyDescent="0.3">
      <c r="A88" s="10" t="s">
        <v>123</v>
      </c>
      <c r="B88" s="11" t="s">
        <v>124</v>
      </c>
      <c r="C88" s="3">
        <v>7760.8</v>
      </c>
      <c r="D88" s="3">
        <v>3072.3</v>
      </c>
      <c r="E88" s="3">
        <f t="shared" si="0"/>
        <v>39.587413668693948</v>
      </c>
      <c r="F88" s="19">
        <v>13794.7</v>
      </c>
      <c r="G88" s="18">
        <v>18284.291850000001</v>
      </c>
      <c r="H88" s="18">
        <f t="shared" si="4"/>
        <v>132.54577373918971</v>
      </c>
    </row>
    <row r="89" spans="1:8" ht="23.25" thickBot="1" x14ac:dyDescent="0.3">
      <c r="A89" s="10" t="s">
        <v>318</v>
      </c>
      <c r="B89" s="11" t="s">
        <v>319</v>
      </c>
      <c r="C89" s="3">
        <v>22601.1</v>
      </c>
      <c r="D89" s="3">
        <v>4736.1586799999995</v>
      </c>
      <c r="E89" s="3">
        <f t="shared" si="0"/>
        <v>20.955434381512404</v>
      </c>
      <c r="F89" s="19">
        <v>16815.599999999999</v>
      </c>
      <c r="G89" s="18">
        <v>5743.0814799999998</v>
      </c>
      <c r="H89" s="18">
        <f t="shared" si="4"/>
        <v>34.153295035562223</v>
      </c>
    </row>
    <row r="90" spans="1:8" ht="32.25" thickBot="1" x14ac:dyDescent="0.3">
      <c r="A90" s="6" t="s">
        <v>125</v>
      </c>
      <c r="B90" s="9" t="s">
        <v>126</v>
      </c>
      <c r="C90" s="2">
        <v>325913.7</v>
      </c>
      <c r="D90" s="2">
        <v>6205.3</v>
      </c>
      <c r="E90" s="2">
        <f t="shared" si="0"/>
        <v>1.9039702841580457</v>
      </c>
      <c r="F90" s="20">
        <v>59985.317999999999</v>
      </c>
      <c r="G90" s="21">
        <v>9067.0200100000002</v>
      </c>
      <c r="H90" s="21">
        <f t="shared" si="4"/>
        <v>15.115398754741951</v>
      </c>
    </row>
    <row r="91" spans="1:8" ht="15.75" thickBot="1" x14ac:dyDescent="0.3">
      <c r="A91" s="10" t="s">
        <v>320</v>
      </c>
      <c r="B91" s="11" t="s">
        <v>321</v>
      </c>
      <c r="C91" s="3">
        <v>2182</v>
      </c>
      <c r="D91" s="3">
        <v>1005</v>
      </c>
      <c r="E91" s="3">
        <f t="shared" si="0"/>
        <v>46.058661778185147</v>
      </c>
      <c r="F91" s="19">
        <v>2278</v>
      </c>
      <c r="G91" s="18">
        <v>109</v>
      </c>
      <c r="H91" s="18">
        <f t="shared" si="4"/>
        <v>4.7848990342405617</v>
      </c>
    </row>
    <row r="92" spans="1:8" ht="90.75" thickBot="1" x14ac:dyDescent="0.3">
      <c r="A92" s="10" t="s">
        <v>127</v>
      </c>
      <c r="B92" s="11" t="s">
        <v>128</v>
      </c>
      <c r="C92" s="3">
        <v>317926.2</v>
      </c>
      <c r="D92" s="3">
        <v>3359.0448099999999</v>
      </c>
      <c r="E92" s="3">
        <f t="shared" si="0"/>
        <v>1.0565485983854115</v>
      </c>
      <c r="F92" s="19">
        <v>23197.317999999999</v>
      </c>
      <c r="G92" s="18">
        <v>6107.1859999999997</v>
      </c>
      <c r="H92" s="18">
        <f t="shared" si="4"/>
        <v>26.327121092188328</v>
      </c>
    </row>
    <row r="93" spans="1:8" ht="34.5" thickBot="1" x14ac:dyDescent="0.3">
      <c r="A93" s="10" t="s">
        <v>322</v>
      </c>
      <c r="B93" s="11" t="s">
        <v>323</v>
      </c>
      <c r="C93" s="3">
        <v>5805.5</v>
      </c>
      <c r="D93" s="3">
        <v>1841.2418399999999</v>
      </c>
      <c r="E93" s="3">
        <f t="shared" si="0"/>
        <v>31.715473947119111</v>
      </c>
      <c r="F93" s="19">
        <v>34510</v>
      </c>
      <c r="G93" s="18">
        <v>2850.83401</v>
      </c>
      <c r="H93" s="18">
        <f t="shared" si="4"/>
        <v>8.2608925239061151</v>
      </c>
    </row>
    <row r="94" spans="1:8" ht="21.75" thickBot="1" x14ac:dyDescent="0.3">
      <c r="A94" s="6" t="s">
        <v>129</v>
      </c>
      <c r="B94" s="9" t="s">
        <v>130</v>
      </c>
      <c r="C94" s="2">
        <v>169.5</v>
      </c>
      <c r="D94" s="2">
        <v>0</v>
      </c>
      <c r="E94" s="2">
        <f t="shared" si="0"/>
        <v>0</v>
      </c>
      <c r="F94" s="17">
        <v>431.6</v>
      </c>
      <c r="G94" s="21">
        <v>25.732040000000001</v>
      </c>
      <c r="H94" s="21">
        <f t="shared" si="4"/>
        <v>5.9620111214087119</v>
      </c>
    </row>
    <row r="95" spans="1:8" ht="21.75" thickBot="1" x14ac:dyDescent="0.3">
      <c r="A95" s="6" t="s">
        <v>131</v>
      </c>
      <c r="B95" s="9" t="s">
        <v>132</v>
      </c>
      <c r="C95" s="2">
        <v>152472.70000000001</v>
      </c>
      <c r="D95" s="2">
        <v>41038.775150000001</v>
      </c>
      <c r="E95" s="2">
        <f>D95/C95*100</f>
        <v>26.915490543553037</v>
      </c>
      <c r="F95" s="17">
        <v>119809.1</v>
      </c>
      <c r="G95" s="21">
        <v>24863.184669999999</v>
      </c>
      <c r="H95" s="21">
        <f t="shared" si="4"/>
        <v>20.752334063105387</v>
      </c>
    </row>
    <row r="96" spans="1:8" ht="15.75" thickBot="1" x14ac:dyDescent="0.3">
      <c r="A96" s="6" t="s">
        <v>133</v>
      </c>
      <c r="B96" s="9" t="s">
        <v>134</v>
      </c>
      <c r="C96" s="2">
        <v>8112</v>
      </c>
      <c r="D96" s="2">
        <v>1430.2163</v>
      </c>
      <c r="E96" s="2">
        <f t="shared" ref="E96:E101" si="5">D96/C96*100</f>
        <v>17.630871548323469</v>
      </c>
      <c r="F96" s="17">
        <v>21283.5</v>
      </c>
      <c r="G96" s="21">
        <v>7885.3848200000002</v>
      </c>
      <c r="H96" s="21">
        <f t="shared" si="4"/>
        <v>37.049286160640868</v>
      </c>
    </row>
    <row r="97" spans="1:8" ht="15.75" thickBot="1" x14ac:dyDescent="0.3">
      <c r="A97" s="6" t="s">
        <v>135</v>
      </c>
      <c r="B97" s="9" t="s">
        <v>136</v>
      </c>
      <c r="C97" s="2">
        <v>8348694.9000000004</v>
      </c>
      <c r="D97" s="2">
        <v>1463688.90448</v>
      </c>
      <c r="E97" s="2">
        <f t="shared" si="5"/>
        <v>17.531948669965168</v>
      </c>
      <c r="F97" s="17">
        <v>11858465.022</v>
      </c>
      <c r="G97" s="21">
        <v>2530445.3830200001</v>
      </c>
      <c r="H97" s="21">
        <f t="shared" si="4"/>
        <v>21.338726203817107</v>
      </c>
    </row>
    <row r="98" spans="1:8" ht="81" customHeight="1" thickBot="1" x14ac:dyDescent="0.3">
      <c r="A98" s="30" t="s">
        <v>137</v>
      </c>
      <c r="B98" s="32" t="s">
        <v>138</v>
      </c>
      <c r="C98" s="30">
        <v>8033606.5</v>
      </c>
      <c r="D98" s="30">
        <v>1540715.84024</v>
      </c>
      <c r="E98" s="30">
        <f t="shared" si="5"/>
        <v>19.178383211077119</v>
      </c>
      <c r="F98" s="43">
        <v>7222556.4620000003</v>
      </c>
      <c r="G98" s="40">
        <v>1519165.8503</v>
      </c>
      <c r="H98" s="40">
        <f t="shared" si="4"/>
        <v>21.03363065824102</v>
      </c>
    </row>
    <row r="99" spans="1:8" ht="40.5" customHeight="1" thickBot="1" x14ac:dyDescent="0.3">
      <c r="A99" s="31"/>
      <c r="B99" s="33"/>
      <c r="C99" s="31"/>
      <c r="D99" s="31"/>
      <c r="E99" s="42"/>
      <c r="F99" s="43"/>
      <c r="G99" s="41"/>
      <c r="H99" s="41"/>
    </row>
    <row r="100" spans="1:8" ht="21.75" thickBot="1" x14ac:dyDescent="0.3">
      <c r="A100" s="6" t="s">
        <v>139</v>
      </c>
      <c r="B100" s="9" t="s">
        <v>140</v>
      </c>
      <c r="C100" s="2">
        <v>5324243.4000000004</v>
      </c>
      <c r="D100" s="4">
        <v>1331061</v>
      </c>
      <c r="E100" s="2">
        <f t="shared" si="5"/>
        <v>25.000002817301702</v>
      </c>
      <c r="F100" s="17">
        <v>5157245.5999999996</v>
      </c>
      <c r="G100" s="21">
        <v>1289310.3</v>
      </c>
      <c r="H100" s="21">
        <f t="shared" si="4"/>
        <v>24.999978670785044</v>
      </c>
    </row>
    <row r="101" spans="1:8" ht="34.5" thickBot="1" x14ac:dyDescent="0.3">
      <c r="A101" s="10" t="s">
        <v>141</v>
      </c>
      <c r="B101" s="11" t="s">
        <v>142</v>
      </c>
      <c r="C101" s="3">
        <v>5239908</v>
      </c>
      <c r="D101" s="5">
        <v>1309977</v>
      </c>
      <c r="E101" s="2">
        <f t="shared" si="5"/>
        <v>25</v>
      </c>
      <c r="F101" s="19">
        <v>4977912.5999999996</v>
      </c>
      <c r="G101" s="18">
        <v>1244478.3</v>
      </c>
      <c r="H101" s="18">
        <f t="shared" si="4"/>
        <v>25.000003013311243</v>
      </c>
    </row>
    <row r="102" spans="1:8" ht="45.75" thickBot="1" x14ac:dyDescent="0.3">
      <c r="A102" s="10" t="s">
        <v>143</v>
      </c>
      <c r="B102" s="11" t="s">
        <v>144</v>
      </c>
      <c r="C102" s="3">
        <v>0</v>
      </c>
      <c r="D102" s="5">
        <v>0</v>
      </c>
      <c r="E102" s="2">
        <v>0</v>
      </c>
      <c r="F102" s="19">
        <v>179333</v>
      </c>
      <c r="G102" s="18">
        <v>44832</v>
      </c>
      <c r="H102" s="18">
        <f t="shared" si="4"/>
        <v>24.999302972682106</v>
      </c>
    </row>
    <row r="103" spans="1:8" ht="32.25" thickBot="1" x14ac:dyDescent="0.3">
      <c r="A103" s="6" t="s">
        <v>145</v>
      </c>
      <c r="B103" s="9" t="s">
        <v>146</v>
      </c>
      <c r="C103" s="2">
        <v>1871158</v>
      </c>
      <c r="D103" s="2">
        <v>30964.6</v>
      </c>
      <c r="E103" s="2">
        <f>D103/C103*100</f>
        <v>1.6548362030357673</v>
      </c>
      <c r="F103" s="22">
        <v>1111850.8</v>
      </c>
      <c r="G103" s="21">
        <v>36007.351669999996</v>
      </c>
      <c r="H103" s="21">
        <f t="shared" si="4"/>
        <v>3.2385057122772225</v>
      </c>
    </row>
    <row r="104" spans="1:8" ht="34.5" thickBot="1" x14ac:dyDescent="0.3">
      <c r="A104" s="10" t="s">
        <v>147</v>
      </c>
      <c r="B104" s="11" t="s">
        <v>148</v>
      </c>
      <c r="C104" s="3">
        <v>189017.5</v>
      </c>
      <c r="D104" s="3">
        <v>7980.1</v>
      </c>
      <c r="E104" s="3">
        <f>D104/C104*100</f>
        <v>4.2218842170698485</v>
      </c>
      <c r="F104" s="19">
        <v>177992.3</v>
      </c>
      <c r="G104" s="18">
        <v>0</v>
      </c>
      <c r="H104" s="18">
        <f t="shared" ref="H104:H112" si="6">G104/F104*100</f>
        <v>0</v>
      </c>
    </row>
    <row r="105" spans="1:8" ht="57" thickBot="1" x14ac:dyDescent="0.3">
      <c r="A105" s="10" t="s">
        <v>149</v>
      </c>
      <c r="B105" s="11" t="s">
        <v>150</v>
      </c>
      <c r="C105" s="3" t="s">
        <v>151</v>
      </c>
      <c r="D105" s="3">
        <v>0</v>
      </c>
      <c r="E105" s="3">
        <v>0</v>
      </c>
      <c r="F105" s="19">
        <v>533844</v>
      </c>
      <c r="G105" s="18">
        <v>2558.9780300000002</v>
      </c>
      <c r="H105" s="18">
        <f t="shared" si="6"/>
        <v>0.47934940357108075</v>
      </c>
    </row>
    <row r="106" spans="1:8" ht="57" thickBot="1" x14ac:dyDescent="0.3">
      <c r="A106" s="10" t="s">
        <v>152</v>
      </c>
      <c r="B106" s="11" t="s">
        <v>153</v>
      </c>
      <c r="C106" s="3" t="s">
        <v>154</v>
      </c>
      <c r="D106" s="3">
        <v>0</v>
      </c>
      <c r="E106" s="3">
        <v>0</v>
      </c>
      <c r="F106" s="19">
        <v>8060.3</v>
      </c>
      <c r="G106" s="18">
        <v>0</v>
      </c>
      <c r="H106" s="18">
        <f t="shared" si="6"/>
        <v>0</v>
      </c>
    </row>
    <row r="107" spans="1:8" ht="68.25" thickBot="1" x14ac:dyDescent="0.3">
      <c r="A107" s="10" t="s">
        <v>155</v>
      </c>
      <c r="B107" s="11" t="s">
        <v>156</v>
      </c>
      <c r="C107" s="3" t="s">
        <v>157</v>
      </c>
      <c r="D107" s="3">
        <v>0</v>
      </c>
      <c r="E107" s="3">
        <v>0</v>
      </c>
      <c r="F107" s="19">
        <v>19193</v>
      </c>
      <c r="G107" s="18">
        <v>0</v>
      </c>
      <c r="H107" s="18">
        <f t="shared" si="6"/>
        <v>0</v>
      </c>
    </row>
    <row r="108" spans="1:8" ht="68.25" thickBot="1" x14ac:dyDescent="0.3">
      <c r="A108" s="10" t="s">
        <v>158</v>
      </c>
      <c r="B108" s="11" t="s">
        <v>159</v>
      </c>
      <c r="C108" s="3" t="s">
        <v>160</v>
      </c>
      <c r="D108" s="3">
        <v>0</v>
      </c>
      <c r="E108" s="3">
        <v>0</v>
      </c>
      <c r="F108" s="19">
        <v>7898.8</v>
      </c>
      <c r="G108" s="18">
        <v>0</v>
      </c>
      <c r="H108" s="18">
        <f t="shared" si="6"/>
        <v>0</v>
      </c>
    </row>
    <row r="109" spans="1:8" ht="57" thickBot="1" x14ac:dyDescent="0.3">
      <c r="A109" s="10" t="s">
        <v>161</v>
      </c>
      <c r="B109" s="11" t="s">
        <v>162</v>
      </c>
      <c r="C109" s="3">
        <v>90111.2</v>
      </c>
      <c r="D109" s="3">
        <v>14330.4</v>
      </c>
      <c r="E109" s="3">
        <v>0</v>
      </c>
      <c r="F109" s="19">
        <v>85620.800000000003</v>
      </c>
      <c r="G109" s="18">
        <v>20367.089909999999</v>
      </c>
      <c r="H109" s="18">
        <f t="shared" si="6"/>
        <v>23.78754918197447</v>
      </c>
    </row>
    <row r="110" spans="1:8" ht="90.75" thickBot="1" x14ac:dyDescent="0.3">
      <c r="A110" s="10" t="s">
        <v>163</v>
      </c>
      <c r="B110" s="11" t="s">
        <v>164</v>
      </c>
      <c r="C110" s="3" t="s">
        <v>165</v>
      </c>
      <c r="D110" s="3">
        <v>0</v>
      </c>
      <c r="E110" s="3">
        <v>0</v>
      </c>
      <c r="F110" s="19">
        <v>2665</v>
      </c>
      <c r="G110" s="18">
        <v>666.24364000000003</v>
      </c>
      <c r="H110" s="18">
        <f t="shared" si="6"/>
        <v>24.999761350844281</v>
      </c>
    </row>
    <row r="111" spans="1:8" ht="68.25" thickBot="1" x14ac:dyDescent="0.3">
      <c r="A111" s="10" t="s">
        <v>166</v>
      </c>
      <c r="B111" s="11" t="s">
        <v>167</v>
      </c>
      <c r="C111" s="3" t="s">
        <v>168</v>
      </c>
      <c r="D111" s="3">
        <v>0</v>
      </c>
      <c r="E111" s="3">
        <v>0</v>
      </c>
      <c r="F111" s="19">
        <v>12179.2</v>
      </c>
      <c r="G111" s="18">
        <v>0</v>
      </c>
      <c r="H111" s="18">
        <f t="shared" si="6"/>
        <v>0</v>
      </c>
    </row>
    <row r="112" spans="1:8" ht="102" thickBot="1" x14ac:dyDescent="0.3">
      <c r="A112" s="10" t="s">
        <v>334</v>
      </c>
      <c r="B112" s="11" t="s">
        <v>335</v>
      </c>
      <c r="C112" s="3">
        <v>0</v>
      </c>
      <c r="D112" s="3">
        <v>0</v>
      </c>
      <c r="E112" s="3">
        <v>0</v>
      </c>
      <c r="F112" s="19">
        <v>29954.400000000001</v>
      </c>
      <c r="G112" s="18">
        <v>0</v>
      </c>
      <c r="H112" s="18">
        <f t="shared" si="6"/>
        <v>0</v>
      </c>
    </row>
    <row r="113" spans="1:8" ht="45.75" thickBot="1" x14ac:dyDescent="0.3">
      <c r="A113" s="10" t="s">
        <v>169</v>
      </c>
      <c r="B113" s="11" t="s">
        <v>170</v>
      </c>
      <c r="C113" s="3" t="s">
        <v>171</v>
      </c>
      <c r="D113" s="3">
        <v>0</v>
      </c>
      <c r="E113" s="3">
        <v>0</v>
      </c>
      <c r="F113" s="19">
        <v>0</v>
      </c>
      <c r="G113" s="18">
        <v>0</v>
      </c>
      <c r="H113" s="18">
        <v>0</v>
      </c>
    </row>
    <row r="114" spans="1:8" ht="57" thickBot="1" x14ac:dyDescent="0.3">
      <c r="A114" s="10" t="s">
        <v>172</v>
      </c>
      <c r="B114" s="11" t="s">
        <v>173</v>
      </c>
      <c r="C114" s="3" t="s">
        <v>174</v>
      </c>
      <c r="D114" s="3">
        <v>0</v>
      </c>
      <c r="E114" s="3">
        <v>0</v>
      </c>
      <c r="F114" s="19">
        <v>13801.7</v>
      </c>
      <c r="G114" s="18">
        <v>0</v>
      </c>
      <c r="H114" s="18">
        <f t="shared" ref="H114:H131" si="7">G114/F114*100</f>
        <v>0</v>
      </c>
    </row>
    <row r="115" spans="1:8" ht="79.5" thickBot="1" x14ac:dyDescent="0.3">
      <c r="A115" s="10" t="s">
        <v>175</v>
      </c>
      <c r="B115" s="11" t="s">
        <v>176</v>
      </c>
      <c r="C115" s="3" t="s">
        <v>177</v>
      </c>
      <c r="D115" s="3">
        <v>0</v>
      </c>
      <c r="E115" s="3">
        <v>0</v>
      </c>
      <c r="F115" s="19">
        <v>1207.5</v>
      </c>
      <c r="G115" s="18">
        <v>0</v>
      </c>
      <c r="H115" s="18">
        <f t="shared" si="7"/>
        <v>0</v>
      </c>
    </row>
    <row r="116" spans="1:8" ht="57" thickBot="1" x14ac:dyDescent="0.3">
      <c r="A116" s="10" t="s">
        <v>178</v>
      </c>
      <c r="B116" s="11" t="s">
        <v>179</v>
      </c>
      <c r="C116" s="3">
        <v>3332.4</v>
      </c>
      <c r="D116" s="3">
        <v>16.2</v>
      </c>
      <c r="E116" s="3">
        <f>D116/C116*100</f>
        <v>0.48613611811307161</v>
      </c>
      <c r="F116" s="19">
        <v>1211</v>
      </c>
      <c r="G116" s="18">
        <v>41.952550000000002</v>
      </c>
      <c r="H116" s="18">
        <f t="shared" si="7"/>
        <v>3.4642898431048721</v>
      </c>
    </row>
    <row r="117" spans="1:8" ht="45.75" thickBot="1" x14ac:dyDescent="0.3">
      <c r="A117" s="10" t="s">
        <v>324</v>
      </c>
      <c r="B117" s="11" t="s">
        <v>325</v>
      </c>
      <c r="C117" s="3">
        <v>0</v>
      </c>
      <c r="D117" s="3">
        <v>0</v>
      </c>
      <c r="E117" s="3">
        <v>0</v>
      </c>
      <c r="F117" s="19">
        <v>3142.6</v>
      </c>
      <c r="G117" s="18">
        <v>0</v>
      </c>
      <c r="H117" s="18">
        <f t="shared" si="7"/>
        <v>0</v>
      </c>
    </row>
    <row r="118" spans="1:8" ht="68.25" thickBot="1" x14ac:dyDescent="0.3">
      <c r="A118" s="10" t="s">
        <v>326</v>
      </c>
      <c r="B118" s="11" t="s">
        <v>327</v>
      </c>
      <c r="C118" s="3">
        <v>0</v>
      </c>
      <c r="D118" s="3">
        <v>0</v>
      </c>
      <c r="E118" s="3">
        <v>0</v>
      </c>
      <c r="F118" s="19">
        <v>2986.6</v>
      </c>
      <c r="G118" s="18">
        <v>0</v>
      </c>
      <c r="H118" s="18">
        <f t="shared" si="7"/>
        <v>0</v>
      </c>
    </row>
    <row r="119" spans="1:8" ht="34.5" thickBot="1" x14ac:dyDescent="0.3">
      <c r="A119" s="10" t="s">
        <v>328</v>
      </c>
      <c r="B119" s="11" t="s">
        <v>329</v>
      </c>
      <c r="C119" s="3">
        <v>0</v>
      </c>
      <c r="D119" s="3">
        <v>0</v>
      </c>
      <c r="E119" s="3">
        <v>0</v>
      </c>
      <c r="F119" s="19">
        <v>22866.3</v>
      </c>
      <c r="G119" s="18">
        <v>0</v>
      </c>
      <c r="H119" s="18">
        <f t="shared" si="7"/>
        <v>0</v>
      </c>
    </row>
    <row r="120" spans="1:8" ht="45.75" thickBot="1" x14ac:dyDescent="0.3">
      <c r="A120" s="10" t="s">
        <v>330</v>
      </c>
      <c r="B120" s="11" t="s">
        <v>331</v>
      </c>
      <c r="C120" s="3">
        <v>0</v>
      </c>
      <c r="D120" s="3">
        <v>0</v>
      </c>
      <c r="E120" s="3">
        <v>0</v>
      </c>
      <c r="F120" s="19">
        <v>5297</v>
      </c>
      <c r="G120" s="18">
        <v>0</v>
      </c>
      <c r="H120" s="18">
        <f t="shared" si="7"/>
        <v>0</v>
      </c>
    </row>
    <row r="121" spans="1:8" ht="57" thickBot="1" x14ac:dyDescent="0.3">
      <c r="A121" s="10" t="s">
        <v>180</v>
      </c>
      <c r="B121" s="11" t="s">
        <v>181</v>
      </c>
      <c r="C121" s="3" t="s">
        <v>182</v>
      </c>
      <c r="D121" s="3">
        <v>0</v>
      </c>
      <c r="E121" s="3">
        <v>0</v>
      </c>
      <c r="F121" s="19">
        <v>3213.8</v>
      </c>
      <c r="G121" s="18">
        <v>0</v>
      </c>
      <c r="H121" s="18">
        <f t="shared" si="7"/>
        <v>0</v>
      </c>
    </row>
    <row r="122" spans="1:8" ht="45.75" thickBot="1" x14ac:dyDescent="0.3">
      <c r="A122" s="10" t="s">
        <v>183</v>
      </c>
      <c r="B122" s="11" t="s">
        <v>184</v>
      </c>
      <c r="C122" s="3">
        <v>558.29999999999995</v>
      </c>
      <c r="D122" s="3">
        <v>0</v>
      </c>
      <c r="E122" s="3">
        <v>0</v>
      </c>
      <c r="F122" s="19">
        <v>1341.6</v>
      </c>
      <c r="G122" s="18">
        <v>0</v>
      </c>
      <c r="H122" s="18">
        <f t="shared" si="7"/>
        <v>0</v>
      </c>
    </row>
    <row r="123" spans="1:8" ht="34.5" thickBot="1" x14ac:dyDescent="0.3">
      <c r="A123" s="10" t="s">
        <v>336</v>
      </c>
      <c r="B123" s="11" t="s">
        <v>337</v>
      </c>
      <c r="C123" s="3">
        <v>0</v>
      </c>
      <c r="D123" s="3">
        <v>0</v>
      </c>
      <c r="E123" s="3">
        <v>0</v>
      </c>
      <c r="F123" s="19">
        <v>1880.3</v>
      </c>
      <c r="G123" s="18">
        <v>0</v>
      </c>
      <c r="H123" s="18">
        <f t="shared" si="7"/>
        <v>0</v>
      </c>
    </row>
    <row r="124" spans="1:8" ht="23.25" thickBot="1" x14ac:dyDescent="0.3">
      <c r="A124" s="10" t="s">
        <v>185</v>
      </c>
      <c r="B124" s="11" t="s">
        <v>186</v>
      </c>
      <c r="C124" s="3" t="s">
        <v>187</v>
      </c>
      <c r="D124" s="3">
        <v>0</v>
      </c>
      <c r="E124" s="3">
        <v>0</v>
      </c>
      <c r="F124" s="19">
        <v>1684.3</v>
      </c>
      <c r="G124" s="18">
        <v>0</v>
      </c>
      <c r="H124" s="18">
        <f t="shared" si="7"/>
        <v>0</v>
      </c>
    </row>
    <row r="125" spans="1:8" ht="79.5" thickBot="1" x14ac:dyDescent="0.3">
      <c r="A125" s="10" t="s">
        <v>188</v>
      </c>
      <c r="B125" s="11" t="s">
        <v>189</v>
      </c>
      <c r="C125" s="3" t="s">
        <v>190</v>
      </c>
      <c r="D125" s="3">
        <v>0</v>
      </c>
      <c r="E125" s="3">
        <v>0</v>
      </c>
      <c r="F125" s="19">
        <v>15310.2</v>
      </c>
      <c r="G125" s="18">
        <v>0</v>
      </c>
      <c r="H125" s="18">
        <f t="shared" si="7"/>
        <v>0</v>
      </c>
    </row>
    <row r="126" spans="1:8" ht="57" thickBot="1" x14ac:dyDescent="0.3">
      <c r="A126" s="10" t="s">
        <v>191</v>
      </c>
      <c r="B126" s="11" t="s">
        <v>192</v>
      </c>
      <c r="C126" s="3">
        <v>1667.7</v>
      </c>
      <c r="D126" s="3">
        <v>1667.4</v>
      </c>
      <c r="E126" s="3">
        <f>D126/C126*100</f>
        <v>99.982011153085097</v>
      </c>
      <c r="F126" s="19">
        <v>1688.5</v>
      </c>
      <c r="G126" s="18">
        <v>1688.5</v>
      </c>
      <c r="H126" s="18">
        <f t="shared" si="7"/>
        <v>100</v>
      </c>
    </row>
    <row r="127" spans="1:8" ht="34.5" thickBot="1" x14ac:dyDescent="0.3">
      <c r="A127" s="10" t="s">
        <v>193</v>
      </c>
      <c r="B127" s="11" t="s">
        <v>194</v>
      </c>
      <c r="C127" s="3">
        <v>454.4</v>
      </c>
      <c r="D127" s="3">
        <v>162.4</v>
      </c>
      <c r="E127" s="3">
        <f>D127/C127*100</f>
        <v>35.739436619718312</v>
      </c>
      <c r="F127" s="19">
        <v>317.89999999999998</v>
      </c>
      <c r="G127" s="18">
        <v>79.442920000000001</v>
      </c>
      <c r="H127" s="18">
        <f t="shared" si="7"/>
        <v>24.989908776344766</v>
      </c>
    </row>
    <row r="128" spans="1:8" ht="45.75" thickBot="1" x14ac:dyDescent="0.3">
      <c r="A128" s="10" t="s">
        <v>195</v>
      </c>
      <c r="B128" s="11" t="s">
        <v>196</v>
      </c>
      <c r="C128" s="3">
        <v>23932.9</v>
      </c>
      <c r="D128" s="3">
        <v>5636.6</v>
      </c>
      <c r="E128" s="3">
        <f>D128/C128*100</f>
        <v>23.551679905067918</v>
      </c>
      <c r="F128" s="19">
        <v>28324.5</v>
      </c>
      <c r="G128" s="18">
        <v>10565.07425</v>
      </c>
      <c r="H128" s="18">
        <f t="shared" si="7"/>
        <v>37.300126215820221</v>
      </c>
    </row>
    <row r="129" spans="1:8" ht="45.75" thickBot="1" x14ac:dyDescent="0.3">
      <c r="A129" s="10" t="s">
        <v>197</v>
      </c>
      <c r="B129" s="11" t="s">
        <v>198</v>
      </c>
      <c r="C129" s="3">
        <v>1971.1</v>
      </c>
      <c r="D129" s="3">
        <v>1171.5</v>
      </c>
      <c r="E129" s="3">
        <f>D129/C129*100</f>
        <v>59.433818679924919</v>
      </c>
      <c r="F129" s="19">
        <v>613.4</v>
      </c>
      <c r="G129" s="18">
        <v>40.070369999999997</v>
      </c>
      <c r="H129" s="18">
        <f t="shared" si="7"/>
        <v>6.5325024453863705</v>
      </c>
    </row>
    <row r="130" spans="1:8" ht="57" thickBot="1" x14ac:dyDescent="0.3">
      <c r="A130" s="10" t="s">
        <v>199</v>
      </c>
      <c r="B130" s="11" t="s">
        <v>200</v>
      </c>
      <c r="C130" s="3" t="s">
        <v>201</v>
      </c>
      <c r="D130" s="3">
        <v>0</v>
      </c>
      <c r="E130" s="3">
        <v>0</v>
      </c>
      <c r="F130" s="19">
        <v>97186.2</v>
      </c>
      <c r="G130" s="18">
        <v>0</v>
      </c>
      <c r="H130" s="18">
        <f t="shared" si="7"/>
        <v>0</v>
      </c>
    </row>
    <row r="131" spans="1:8" ht="57" thickBot="1" x14ac:dyDescent="0.3">
      <c r="A131" s="10" t="s">
        <v>202</v>
      </c>
      <c r="B131" s="11" t="s">
        <v>203</v>
      </c>
      <c r="C131" s="3" t="s">
        <v>204</v>
      </c>
      <c r="D131" s="3">
        <v>0</v>
      </c>
      <c r="E131" s="3">
        <v>0</v>
      </c>
      <c r="F131" s="19">
        <v>28840.3</v>
      </c>
      <c r="G131" s="18">
        <v>0</v>
      </c>
      <c r="H131" s="18">
        <f t="shared" si="7"/>
        <v>0</v>
      </c>
    </row>
    <row r="132" spans="1:8" ht="79.5" thickBot="1" x14ac:dyDescent="0.3">
      <c r="A132" s="10" t="s">
        <v>205</v>
      </c>
      <c r="B132" s="11" t="s">
        <v>206</v>
      </c>
      <c r="C132" s="3" t="s">
        <v>207</v>
      </c>
      <c r="D132" s="3">
        <v>0</v>
      </c>
      <c r="E132" s="3">
        <v>0</v>
      </c>
      <c r="F132" s="19">
        <v>0</v>
      </c>
      <c r="G132" s="18">
        <v>0</v>
      </c>
      <c r="H132" s="18">
        <v>0</v>
      </c>
    </row>
    <row r="133" spans="1:8" ht="45.75" thickBot="1" x14ac:dyDescent="0.3">
      <c r="A133" s="10" t="s">
        <v>208</v>
      </c>
      <c r="B133" s="11" t="s">
        <v>209</v>
      </c>
      <c r="C133" s="3" t="s">
        <v>210</v>
      </c>
      <c r="D133" s="3">
        <v>0</v>
      </c>
      <c r="E133" s="3">
        <v>0</v>
      </c>
      <c r="F133" s="19">
        <v>1710.1</v>
      </c>
      <c r="G133" s="18">
        <v>0</v>
      </c>
      <c r="H133" s="18">
        <f>G133/F133*100</f>
        <v>0</v>
      </c>
    </row>
    <row r="134" spans="1:8" ht="23.25" thickBot="1" x14ac:dyDescent="0.3">
      <c r="A134" s="10" t="s">
        <v>332</v>
      </c>
      <c r="B134" s="11" t="s">
        <v>333</v>
      </c>
      <c r="C134" s="3">
        <v>0</v>
      </c>
      <c r="D134" s="3">
        <v>0</v>
      </c>
      <c r="E134" s="3">
        <v>0</v>
      </c>
      <c r="F134" s="19">
        <v>1819.2</v>
      </c>
      <c r="G134" s="18">
        <v>0</v>
      </c>
      <c r="H134" s="18">
        <f>G134/F134*100</f>
        <v>0</v>
      </c>
    </row>
    <row r="135" spans="1:8" ht="21.75" thickBot="1" x14ac:dyDescent="0.3">
      <c r="A135" s="6" t="s">
        <v>211</v>
      </c>
      <c r="B135" s="9" t="s">
        <v>212</v>
      </c>
      <c r="C135" s="2">
        <v>643624.19999999995</v>
      </c>
      <c r="D135" s="2">
        <v>135859.5</v>
      </c>
      <c r="E135" s="2">
        <f>D135/C135*100</f>
        <v>21.108513321904304</v>
      </c>
      <c r="F135" s="17">
        <v>736327</v>
      </c>
      <c r="G135" s="21">
        <v>124072.35249999999</v>
      </c>
      <c r="H135" s="21">
        <f>G135/F135*100</f>
        <v>16.850170168960258</v>
      </c>
    </row>
    <row r="136" spans="1:8" ht="45.75" thickBot="1" x14ac:dyDescent="0.3">
      <c r="A136" s="10" t="s">
        <v>213</v>
      </c>
      <c r="B136" s="11" t="s">
        <v>214</v>
      </c>
      <c r="C136" s="3">
        <v>1032.5</v>
      </c>
      <c r="D136" s="3">
        <v>257.89999999999998</v>
      </c>
      <c r="E136" s="3">
        <f>D136/C136*100</f>
        <v>24.978208232445517</v>
      </c>
      <c r="F136" s="19">
        <v>1118.3</v>
      </c>
      <c r="G136" s="18">
        <v>203.78232</v>
      </c>
      <c r="H136" s="18">
        <f>G136/F136*100</f>
        <v>18.222509165697932</v>
      </c>
    </row>
    <row r="137" spans="1:8" ht="57" thickBot="1" x14ac:dyDescent="0.3">
      <c r="A137" s="10" t="s">
        <v>338</v>
      </c>
      <c r="B137" s="11" t="s">
        <v>339</v>
      </c>
      <c r="C137" s="3">
        <v>0</v>
      </c>
      <c r="D137" s="3">
        <v>0</v>
      </c>
      <c r="E137" s="3">
        <v>0</v>
      </c>
      <c r="F137" s="19">
        <v>2498.6999999999998</v>
      </c>
      <c r="G137" s="18">
        <v>47.73</v>
      </c>
      <c r="H137" s="18">
        <f>G137/F137*100</f>
        <v>1.9101933005162683</v>
      </c>
    </row>
    <row r="138" spans="1:8" ht="34.5" thickBot="1" x14ac:dyDescent="0.3">
      <c r="A138" s="10" t="s">
        <v>215</v>
      </c>
      <c r="B138" s="11" t="s">
        <v>216</v>
      </c>
      <c r="C138" s="3" t="s">
        <v>217</v>
      </c>
      <c r="D138" s="3">
        <v>0</v>
      </c>
      <c r="E138" s="3">
        <v>0</v>
      </c>
      <c r="F138" s="19">
        <v>13798.3</v>
      </c>
      <c r="G138" s="18">
        <v>0</v>
      </c>
      <c r="H138" s="18">
        <f>G138/F138*100</f>
        <v>0</v>
      </c>
    </row>
    <row r="139" spans="1:8" ht="34.5" thickBot="1" x14ac:dyDescent="0.3">
      <c r="A139" s="10" t="s">
        <v>218</v>
      </c>
      <c r="B139" s="11" t="s">
        <v>219</v>
      </c>
      <c r="C139" s="3">
        <v>271191.3</v>
      </c>
      <c r="D139" s="3">
        <v>58803.6</v>
      </c>
      <c r="E139" s="3">
        <f>D139/C139*100</f>
        <v>21.683438959878139</v>
      </c>
      <c r="F139" s="19">
        <v>338232.5</v>
      </c>
      <c r="G139" s="18">
        <v>47968.58685</v>
      </c>
      <c r="H139" s="18">
        <f>G139/F139*100</f>
        <v>14.182134138499405</v>
      </c>
    </row>
    <row r="140" spans="1:8" ht="90.75" thickBot="1" x14ac:dyDescent="0.3">
      <c r="A140" s="10" t="s">
        <v>220</v>
      </c>
      <c r="B140" s="11" t="s">
        <v>221</v>
      </c>
      <c r="C140" s="3">
        <v>108</v>
      </c>
      <c r="D140" s="3">
        <v>0</v>
      </c>
      <c r="E140" s="3">
        <v>0</v>
      </c>
      <c r="F140" s="19">
        <v>1590.5</v>
      </c>
      <c r="G140" s="18">
        <v>0</v>
      </c>
      <c r="H140" s="18">
        <f>G140/F140*100</f>
        <v>0</v>
      </c>
    </row>
    <row r="141" spans="1:8" ht="68.25" thickBot="1" x14ac:dyDescent="0.3">
      <c r="A141" s="10" t="s">
        <v>222</v>
      </c>
      <c r="B141" s="11" t="s">
        <v>223</v>
      </c>
      <c r="C141" s="3">
        <v>1254.5</v>
      </c>
      <c r="D141" s="3">
        <v>137.30000000000001</v>
      </c>
      <c r="E141" s="3">
        <f>D141/C141*100</f>
        <v>10.944599442008769</v>
      </c>
      <c r="F141" s="19">
        <v>1497</v>
      </c>
      <c r="G141" s="18">
        <v>326.14638000000002</v>
      </c>
      <c r="H141" s="18">
        <f>G141/F141*100</f>
        <v>21.786665330661322</v>
      </c>
    </row>
    <row r="142" spans="1:8" ht="68.25" thickBot="1" x14ac:dyDescent="0.3">
      <c r="A142" s="10" t="s">
        <v>224</v>
      </c>
      <c r="B142" s="11" t="s">
        <v>225</v>
      </c>
      <c r="C142" s="3">
        <v>9336.6</v>
      </c>
      <c r="D142" s="3">
        <v>8849.7000000000007</v>
      </c>
      <c r="E142" s="3">
        <f>D142/C142*100</f>
        <v>94.785039521881629</v>
      </c>
      <c r="F142" s="19">
        <v>9548</v>
      </c>
      <c r="G142" s="18">
        <v>8571.7973299999994</v>
      </c>
      <c r="H142" s="18">
        <f>G142/F142*100</f>
        <v>89.7758413280268</v>
      </c>
    </row>
    <row r="143" spans="1:8" ht="68.25" thickBot="1" x14ac:dyDescent="0.3">
      <c r="A143" s="10" t="s">
        <v>226</v>
      </c>
      <c r="B143" s="11" t="s">
        <v>227</v>
      </c>
      <c r="C143" s="3">
        <v>55.7</v>
      </c>
      <c r="D143" s="3">
        <v>0</v>
      </c>
      <c r="E143" s="3">
        <v>0</v>
      </c>
      <c r="F143" s="19">
        <v>61.9</v>
      </c>
      <c r="G143" s="18">
        <v>0</v>
      </c>
      <c r="H143" s="18">
        <f>G143/F143*100</f>
        <v>0</v>
      </c>
    </row>
    <row r="144" spans="1:8" ht="45.75" thickBot="1" x14ac:dyDescent="0.3">
      <c r="A144" s="10" t="s">
        <v>228</v>
      </c>
      <c r="B144" s="11" t="s">
        <v>229</v>
      </c>
      <c r="C144" s="3">
        <v>83452.5</v>
      </c>
      <c r="D144" s="3">
        <v>18480.099999999999</v>
      </c>
      <c r="E144" s="3">
        <f>D144/C144*100</f>
        <v>22.144453431592819</v>
      </c>
      <c r="F144" s="19">
        <v>64661.3</v>
      </c>
      <c r="G144" s="18">
        <v>20117.853660000001</v>
      </c>
      <c r="H144" s="18">
        <f>G144/F144*100</f>
        <v>31.112665009828135</v>
      </c>
    </row>
    <row r="145" spans="1:8" ht="45.75" thickBot="1" x14ac:dyDescent="0.3">
      <c r="A145" s="10" t="s">
        <v>230</v>
      </c>
      <c r="B145" s="11" t="s">
        <v>231</v>
      </c>
      <c r="C145" s="3">
        <v>1536</v>
      </c>
      <c r="D145" s="3">
        <v>275.8</v>
      </c>
      <c r="E145" s="3">
        <f>D145/C145*100</f>
        <v>17.955729166666668</v>
      </c>
      <c r="F145" s="19">
        <v>1582</v>
      </c>
      <c r="G145" s="18">
        <v>303.35955000000001</v>
      </c>
      <c r="H145" s="18">
        <f>G145/F145*100</f>
        <v>19.175698482932997</v>
      </c>
    </row>
    <row r="146" spans="1:8" ht="79.5" thickBot="1" x14ac:dyDescent="0.3">
      <c r="A146" s="10" t="s">
        <v>232</v>
      </c>
      <c r="B146" s="11" t="s">
        <v>233</v>
      </c>
      <c r="C146" s="3">
        <v>1101.7</v>
      </c>
      <c r="D146" s="3">
        <v>338.4</v>
      </c>
      <c r="E146" s="3">
        <f>D146/C146*100</f>
        <v>30.716165925388033</v>
      </c>
      <c r="F146" s="19">
        <v>2194.3000000000002</v>
      </c>
      <c r="G146" s="18">
        <v>404.68929000000003</v>
      </c>
      <c r="H146" s="18">
        <f>G146/F146*100</f>
        <v>18.442751219067585</v>
      </c>
    </row>
    <row r="147" spans="1:8" ht="68.25" thickBot="1" x14ac:dyDescent="0.3">
      <c r="A147" s="10" t="s">
        <v>234</v>
      </c>
      <c r="B147" s="11" t="s">
        <v>235</v>
      </c>
      <c r="C147" s="3">
        <v>10.8</v>
      </c>
      <c r="D147" s="3">
        <v>0</v>
      </c>
      <c r="E147" s="3">
        <v>0</v>
      </c>
      <c r="F147" s="19">
        <v>16.8</v>
      </c>
      <c r="G147" s="18">
        <v>0</v>
      </c>
      <c r="H147" s="18">
        <f>G147/F147*100</f>
        <v>0</v>
      </c>
    </row>
    <row r="148" spans="1:8" ht="45.75" thickBot="1" x14ac:dyDescent="0.3">
      <c r="A148" s="10" t="s">
        <v>236</v>
      </c>
      <c r="B148" s="11" t="s">
        <v>237</v>
      </c>
      <c r="C148" s="3">
        <v>90510.7</v>
      </c>
      <c r="D148" s="3">
        <v>19846.599999999999</v>
      </c>
      <c r="E148" s="3">
        <f>D148/C148*100</f>
        <v>21.927352235702518</v>
      </c>
      <c r="F148" s="19">
        <v>89644.2</v>
      </c>
      <c r="G148" s="18">
        <v>15616.997439999999</v>
      </c>
      <c r="H148" s="18">
        <f>G148/F148*100</f>
        <v>17.421090756568745</v>
      </c>
    </row>
    <row r="149" spans="1:8" ht="102" thickBot="1" x14ac:dyDescent="0.3">
      <c r="A149" s="10" t="s">
        <v>238</v>
      </c>
      <c r="B149" s="11" t="s">
        <v>239</v>
      </c>
      <c r="C149" s="3">
        <v>71954.5</v>
      </c>
      <c r="D149" s="3">
        <v>16334.8</v>
      </c>
      <c r="E149" s="3">
        <f>D149/C149*100</f>
        <v>22.701568352222584</v>
      </c>
      <c r="F149" s="19">
        <v>72274.600000000006</v>
      </c>
      <c r="G149" s="18">
        <v>18006.691630000001</v>
      </c>
      <c r="H149" s="18">
        <f>G149/F149*100</f>
        <v>24.914273659072482</v>
      </c>
    </row>
    <row r="150" spans="1:8" ht="113.25" thickBot="1" x14ac:dyDescent="0.3">
      <c r="A150" s="10" t="s">
        <v>240</v>
      </c>
      <c r="B150" s="11" t="s">
        <v>241</v>
      </c>
      <c r="C150" s="3">
        <v>42261.8</v>
      </c>
      <c r="D150" s="3">
        <v>236</v>
      </c>
      <c r="E150" s="3">
        <f>D150/C150*100</f>
        <v>0.55842391947337777</v>
      </c>
      <c r="F150" s="19">
        <v>41647.599999999999</v>
      </c>
      <c r="G150" s="18">
        <v>0</v>
      </c>
      <c r="H150" s="18">
        <f>G150/F150*100</f>
        <v>0</v>
      </c>
    </row>
    <row r="151" spans="1:8" ht="57" thickBot="1" x14ac:dyDescent="0.3">
      <c r="A151" s="10" t="s">
        <v>340</v>
      </c>
      <c r="B151" s="11" t="s">
        <v>341</v>
      </c>
      <c r="C151" s="3">
        <v>0</v>
      </c>
      <c r="D151" s="3">
        <v>0</v>
      </c>
      <c r="E151" s="3">
        <v>0</v>
      </c>
      <c r="F151" s="19">
        <v>39957.199999999997</v>
      </c>
      <c r="G151" s="18">
        <v>945.52643</v>
      </c>
      <c r="H151" s="18">
        <f>G151/F151*100</f>
        <v>2.3663480674321526</v>
      </c>
    </row>
    <row r="152" spans="1:8" ht="34.5" thickBot="1" x14ac:dyDescent="0.3">
      <c r="A152" s="10" t="s">
        <v>242</v>
      </c>
      <c r="B152" s="11" t="s">
        <v>243</v>
      </c>
      <c r="C152" s="3">
        <v>56042.8</v>
      </c>
      <c r="D152" s="3">
        <v>12299.3</v>
      </c>
      <c r="E152" s="3">
        <f>D152/C152*100</f>
        <v>21.946262499375475</v>
      </c>
      <c r="F152" s="19">
        <v>56003.8</v>
      </c>
      <c r="G152" s="18">
        <v>11559.19162</v>
      </c>
      <c r="H152" s="18">
        <f>G152/F152*100</f>
        <v>20.640013034829778</v>
      </c>
    </row>
    <row r="153" spans="1:8" ht="15.75" thickBot="1" x14ac:dyDescent="0.3">
      <c r="A153" s="6" t="s">
        <v>244</v>
      </c>
      <c r="B153" s="9" t="s">
        <v>245</v>
      </c>
      <c r="C153" s="2">
        <v>194580.7</v>
      </c>
      <c r="D153" s="2">
        <v>42830.8</v>
      </c>
      <c r="E153" s="2">
        <f t="shared" ref="E153:E158" si="8">D153/C153*100</f>
        <v>22.011843929022763</v>
      </c>
      <c r="F153" s="17">
        <v>217133.06200000001</v>
      </c>
      <c r="G153" s="21">
        <v>69775.846130000005</v>
      </c>
      <c r="H153" s="21">
        <f>G153/F153*100</f>
        <v>32.135062936661392</v>
      </c>
    </row>
    <row r="154" spans="1:8" ht="45.75" thickBot="1" x14ac:dyDescent="0.3">
      <c r="A154" s="10" t="s">
        <v>246</v>
      </c>
      <c r="B154" s="11" t="s">
        <v>247</v>
      </c>
      <c r="C154" s="3">
        <v>7200</v>
      </c>
      <c r="D154" s="3">
        <v>0</v>
      </c>
      <c r="E154" s="3">
        <f t="shared" si="8"/>
        <v>0</v>
      </c>
      <c r="F154" s="19">
        <v>0</v>
      </c>
      <c r="G154" s="18">
        <v>0</v>
      </c>
      <c r="H154" s="18">
        <v>0</v>
      </c>
    </row>
    <row r="155" spans="1:8" ht="57" thickBot="1" x14ac:dyDescent="0.3">
      <c r="A155" s="10" t="s">
        <v>248</v>
      </c>
      <c r="B155" s="11" t="s">
        <v>249</v>
      </c>
      <c r="C155" s="3">
        <v>3174.5</v>
      </c>
      <c r="D155" s="3">
        <v>757.5</v>
      </c>
      <c r="E155" s="3">
        <f t="shared" si="8"/>
        <v>23.862025515829263</v>
      </c>
      <c r="F155" s="19">
        <v>15478.562</v>
      </c>
      <c r="G155" s="18">
        <v>7396.57503</v>
      </c>
      <c r="H155" s="18">
        <f>G155/F155*100</f>
        <v>47.785931470895036</v>
      </c>
    </row>
    <row r="156" spans="1:8" ht="57" thickBot="1" x14ac:dyDescent="0.3">
      <c r="A156" s="10" t="s">
        <v>250</v>
      </c>
      <c r="B156" s="11" t="s">
        <v>251</v>
      </c>
      <c r="C156" s="3">
        <v>3470.4</v>
      </c>
      <c r="D156" s="3">
        <v>791.9</v>
      </c>
      <c r="E156" s="3">
        <f t="shared" si="8"/>
        <v>22.818695251267865</v>
      </c>
      <c r="F156" s="19">
        <v>4023.2</v>
      </c>
      <c r="G156" s="18">
        <v>803.58798000000002</v>
      </c>
      <c r="H156" s="18">
        <f>G156/F156*100</f>
        <v>19.973851163253133</v>
      </c>
    </row>
    <row r="157" spans="1:8" ht="34.5" thickBot="1" x14ac:dyDescent="0.3">
      <c r="A157" s="10" t="s">
        <v>252</v>
      </c>
      <c r="B157" s="11" t="s">
        <v>253</v>
      </c>
      <c r="C157" s="3">
        <v>166496.6</v>
      </c>
      <c r="D157" s="3">
        <v>41281.4</v>
      </c>
      <c r="E157" s="3">
        <f t="shared" si="8"/>
        <v>24.79413994039518</v>
      </c>
      <c r="F157" s="19">
        <v>155035</v>
      </c>
      <c r="G157" s="18">
        <v>35235.81914</v>
      </c>
      <c r="H157" s="18">
        <f>G157/F157*100</f>
        <v>22.727654490921402</v>
      </c>
    </row>
    <row r="158" spans="1:8" ht="45.75" thickBot="1" x14ac:dyDescent="0.3">
      <c r="A158" s="10" t="s">
        <v>254</v>
      </c>
      <c r="B158" s="11" t="s">
        <v>255</v>
      </c>
      <c r="C158" s="3">
        <v>14238.9</v>
      </c>
      <c r="D158" s="3">
        <v>0</v>
      </c>
      <c r="E158" s="3">
        <f t="shared" si="8"/>
        <v>0</v>
      </c>
      <c r="F158" s="19">
        <v>14162.3</v>
      </c>
      <c r="G158" s="18">
        <v>2614.0639799999999</v>
      </c>
      <c r="H158" s="18">
        <f>G158/F158*100</f>
        <v>18.457905707406283</v>
      </c>
    </row>
    <row r="159" spans="1:8" ht="45.75" thickBot="1" x14ac:dyDescent="0.3">
      <c r="A159" s="10" t="s">
        <v>342</v>
      </c>
      <c r="B159" s="11" t="s">
        <v>343</v>
      </c>
      <c r="C159" s="3">
        <v>0</v>
      </c>
      <c r="D159" s="3">
        <v>0</v>
      </c>
      <c r="E159" s="3">
        <v>0</v>
      </c>
      <c r="F159" s="19">
        <v>28434</v>
      </c>
      <c r="G159" s="18">
        <v>23725.8</v>
      </c>
      <c r="H159" s="18">
        <f>G159/F159*100</f>
        <v>83.44165435745937</v>
      </c>
    </row>
    <row r="160" spans="1:8" ht="32.25" thickBot="1" x14ac:dyDescent="0.3">
      <c r="A160" s="12" t="s">
        <v>256</v>
      </c>
      <c r="B160" s="13" t="s">
        <v>257</v>
      </c>
      <c r="C160" s="4">
        <v>0</v>
      </c>
      <c r="D160" s="4">
        <v>-459.3</v>
      </c>
      <c r="E160" s="3" t="s">
        <v>273</v>
      </c>
      <c r="F160" s="23">
        <v>0</v>
      </c>
      <c r="G160" s="21">
        <v>0</v>
      </c>
      <c r="H160" s="21">
        <v>0</v>
      </c>
    </row>
    <row r="161" spans="1:8" ht="45.75" thickBot="1" x14ac:dyDescent="0.3">
      <c r="A161" s="14" t="s">
        <v>258</v>
      </c>
      <c r="B161" s="15" t="s">
        <v>259</v>
      </c>
      <c r="C161" s="5">
        <v>0</v>
      </c>
      <c r="D161" s="5">
        <v>-459.3</v>
      </c>
      <c r="E161" s="3" t="s">
        <v>273</v>
      </c>
      <c r="F161" s="19">
        <v>0</v>
      </c>
      <c r="G161" s="19">
        <v>0</v>
      </c>
      <c r="H161" s="19">
        <v>0</v>
      </c>
    </row>
    <row r="162" spans="1:8" ht="79.5" thickBot="1" x14ac:dyDescent="0.3">
      <c r="A162" s="14" t="s">
        <v>260</v>
      </c>
      <c r="B162" s="15" t="s">
        <v>261</v>
      </c>
      <c r="C162" s="5">
        <v>0</v>
      </c>
      <c r="D162" s="5">
        <v>-459.3</v>
      </c>
      <c r="E162" s="3" t="s">
        <v>273</v>
      </c>
      <c r="F162" s="19">
        <v>0</v>
      </c>
      <c r="G162" s="19">
        <v>0</v>
      </c>
      <c r="H162" s="19">
        <v>0</v>
      </c>
    </row>
    <row r="163" spans="1:8" ht="32.25" thickBot="1" x14ac:dyDescent="0.3">
      <c r="A163" s="12" t="s">
        <v>346</v>
      </c>
      <c r="B163" s="13" t="s">
        <v>344</v>
      </c>
      <c r="C163" s="4">
        <v>0</v>
      </c>
      <c r="D163" s="4">
        <v>0</v>
      </c>
      <c r="E163" s="4">
        <v>0</v>
      </c>
      <c r="F163" s="23">
        <v>3186246.7</v>
      </c>
      <c r="G163" s="23">
        <v>579317.56400000001</v>
      </c>
      <c r="H163" s="23">
        <f>G163/F163*100</f>
        <v>18.181817622596515</v>
      </c>
    </row>
    <row r="164" spans="1:8" ht="34.5" thickBot="1" x14ac:dyDescent="0.3">
      <c r="A164" s="14" t="s">
        <v>345</v>
      </c>
      <c r="B164" s="15" t="s">
        <v>347</v>
      </c>
      <c r="C164" s="5">
        <v>0</v>
      </c>
      <c r="D164" s="5">
        <v>0</v>
      </c>
      <c r="E164" s="5">
        <v>0</v>
      </c>
      <c r="F164" s="19">
        <v>3186246.7</v>
      </c>
      <c r="G164" s="19">
        <v>579317.56400000001</v>
      </c>
      <c r="H164" s="19">
        <f>G164/F164*100</f>
        <v>18.181817622596515</v>
      </c>
    </row>
    <row r="165" spans="1:8" ht="21.75" thickBot="1" x14ac:dyDescent="0.3">
      <c r="A165" s="6" t="s">
        <v>262</v>
      </c>
      <c r="B165" s="9" t="s">
        <v>263</v>
      </c>
      <c r="C165" s="2">
        <v>315088.40000000002</v>
      </c>
      <c r="D165" s="2">
        <v>11356.9</v>
      </c>
      <c r="E165" s="2">
        <f>D165/C165*100</f>
        <v>3.6043535718864925</v>
      </c>
      <c r="F165" s="23">
        <v>1449661.86</v>
      </c>
      <c r="G165" s="21">
        <v>467278.52241999999</v>
      </c>
      <c r="H165" s="23">
        <f>G165/F165*100</f>
        <v>32.233621875104028</v>
      </c>
    </row>
    <row r="166" spans="1:8" ht="23.25" thickBot="1" x14ac:dyDescent="0.3">
      <c r="A166" s="10" t="s">
        <v>264</v>
      </c>
      <c r="B166" s="11" t="s">
        <v>263</v>
      </c>
      <c r="C166" s="3">
        <v>315088.40000000002</v>
      </c>
      <c r="D166" s="3">
        <v>11356.9</v>
      </c>
      <c r="E166" s="3">
        <f t="shared" ref="E166" si="9">D166/C166*100</f>
        <v>3.6043535718864925</v>
      </c>
      <c r="F166" s="19">
        <v>1449661.86</v>
      </c>
      <c r="G166" s="18">
        <v>467278.52241999999</v>
      </c>
      <c r="H166" s="19">
        <f>G166/F166*100</f>
        <v>32.233621875104028</v>
      </c>
    </row>
    <row r="167" spans="1:8" ht="23.25" thickBot="1" x14ac:dyDescent="0.3">
      <c r="A167" s="14" t="s">
        <v>265</v>
      </c>
      <c r="B167" s="15" t="s">
        <v>266</v>
      </c>
      <c r="C167" s="5">
        <v>0</v>
      </c>
      <c r="D167" s="5">
        <v>0</v>
      </c>
      <c r="E167" s="3">
        <v>0</v>
      </c>
      <c r="F167" s="19">
        <v>1115489.3999999999</v>
      </c>
      <c r="G167" s="18">
        <v>466920.33846</v>
      </c>
      <c r="H167" s="19">
        <f t="shared" ref="H167:H170" si="10">G167/F167*100</f>
        <v>41.857891115773946</v>
      </c>
    </row>
    <row r="168" spans="1:8" ht="45.75" thickBot="1" x14ac:dyDescent="0.3">
      <c r="A168" s="14" t="s">
        <v>349</v>
      </c>
      <c r="B168" s="15" t="s">
        <v>348</v>
      </c>
      <c r="C168" s="5">
        <v>0</v>
      </c>
      <c r="D168" s="5">
        <v>0</v>
      </c>
      <c r="E168" s="5">
        <v>0</v>
      </c>
      <c r="F168" s="19">
        <v>38.76</v>
      </c>
      <c r="G168" s="18">
        <v>38.76</v>
      </c>
      <c r="H168" s="19">
        <f t="shared" si="10"/>
        <v>100</v>
      </c>
    </row>
    <row r="169" spans="1:8" ht="23.25" thickBot="1" x14ac:dyDescent="0.3">
      <c r="A169" s="14" t="s">
        <v>350</v>
      </c>
      <c r="B169" s="15" t="s">
        <v>351</v>
      </c>
      <c r="C169" s="5">
        <v>0</v>
      </c>
      <c r="D169" s="5">
        <v>0</v>
      </c>
      <c r="E169" s="5">
        <v>0</v>
      </c>
      <c r="F169" s="19">
        <v>334133.7</v>
      </c>
      <c r="G169" s="18">
        <v>319.42396000000002</v>
      </c>
      <c r="H169" s="19">
        <f t="shared" si="10"/>
        <v>9.5597648486219738E-2</v>
      </c>
    </row>
    <row r="170" spans="1:8" ht="105.75" thickBot="1" x14ac:dyDescent="0.3">
      <c r="A170" s="12" t="s">
        <v>267</v>
      </c>
      <c r="B170" s="13" t="s">
        <v>268</v>
      </c>
      <c r="C170" s="4">
        <v>0</v>
      </c>
      <c r="D170" s="4">
        <v>36353.699999999997</v>
      </c>
      <c r="E170" s="4" t="s">
        <v>273</v>
      </c>
      <c r="F170" s="23">
        <v>0</v>
      </c>
      <c r="G170" s="21">
        <v>6712.9541300000001</v>
      </c>
      <c r="H170" s="21" t="s">
        <v>273</v>
      </c>
    </row>
    <row r="171" spans="1:8" ht="53.25" thickBot="1" x14ac:dyDescent="0.3">
      <c r="A171" s="12" t="s">
        <v>269</v>
      </c>
      <c r="B171" s="13" t="s">
        <v>270</v>
      </c>
      <c r="C171" s="4">
        <v>0</v>
      </c>
      <c r="D171" s="4">
        <v>-120378.1</v>
      </c>
      <c r="E171" s="4" t="s">
        <v>273</v>
      </c>
      <c r="F171" s="23">
        <v>0</v>
      </c>
      <c r="G171" s="21">
        <v>-42029.507830000002</v>
      </c>
      <c r="H171" s="21" t="s">
        <v>273</v>
      </c>
    </row>
  </sheetData>
  <mergeCells count="14">
    <mergeCell ref="A2:H2"/>
    <mergeCell ref="A4:A5"/>
    <mergeCell ref="B4:B5"/>
    <mergeCell ref="A6:B6"/>
    <mergeCell ref="A98:A99"/>
    <mergeCell ref="B98:B99"/>
    <mergeCell ref="F4:H4"/>
    <mergeCell ref="C4:E4"/>
    <mergeCell ref="G98:G99"/>
    <mergeCell ref="H98:H99"/>
    <mergeCell ref="C98:C99"/>
    <mergeCell ref="D98:D99"/>
    <mergeCell ref="E98:E99"/>
    <mergeCell ref="F98:F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Консолидированный бюджет </vt:lpstr>
    </vt:vector>
  </TitlesOfParts>
  <Company>Министерство Финансов Магаданской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Голомага Анастасия Олеговна</dc:creator>
  <cp:lastModifiedBy>Голомага Анастасия Олеговна</cp:lastModifiedBy>
  <dcterms:created xsi:type="dcterms:W3CDTF">2017-06-05T22:37:37Z</dcterms:created>
  <dcterms:modified xsi:type="dcterms:W3CDTF">2018-04-24T03:05:11Z</dcterms:modified>
</cp:coreProperties>
</file>