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stya\Desktop\Отчет 1 квартал 2017\2018\Дополнительные материалы\"/>
    </mc:Choice>
  </mc:AlternateContent>
  <bookViews>
    <workbookView xWindow="0" yWindow="0" windowWidth="24000" windowHeight="14325"/>
  </bookViews>
  <sheets>
    <sheet name="Областной бюдже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E77" i="1"/>
  <c r="H156" i="1"/>
  <c r="H157" i="1"/>
  <c r="H155" i="1"/>
  <c r="H154" i="1"/>
  <c r="H153" i="1"/>
  <c r="H152" i="1"/>
  <c r="H141" i="1"/>
  <c r="H140" i="1"/>
  <c r="H139" i="1"/>
  <c r="H138" i="1"/>
  <c r="H137" i="1"/>
  <c r="H136" i="1"/>
  <c r="H135" i="1"/>
  <c r="H134" i="1"/>
  <c r="H133" i="1"/>
  <c r="H132" i="1"/>
  <c r="H131" i="1"/>
  <c r="H130" i="1"/>
  <c r="H129" i="1"/>
  <c r="H128" i="1"/>
  <c r="H127" i="1"/>
  <c r="H126" i="1"/>
  <c r="H125" i="1"/>
  <c r="H124" i="1"/>
  <c r="H123" i="1"/>
  <c r="H119" i="1"/>
  <c r="H118" i="1"/>
  <c r="H117" i="1"/>
  <c r="H116"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5" i="1"/>
  <c r="H84" i="1"/>
  <c r="H83" i="1"/>
  <c r="H82" i="1"/>
  <c r="H75" i="1"/>
  <c r="H74" i="1"/>
  <c r="H73" i="1"/>
  <c r="H72" i="1"/>
  <c r="H71" i="1"/>
  <c r="H70" i="1"/>
  <c r="H69" i="1"/>
  <c r="H68" i="1"/>
  <c r="H67" i="1"/>
  <c r="H65" i="1"/>
  <c r="H64" i="1"/>
  <c r="H63" i="1"/>
  <c r="H62" i="1"/>
  <c r="H60" i="1"/>
  <c r="H59" i="1"/>
  <c r="H58" i="1"/>
  <c r="H57" i="1"/>
  <c r="H56" i="1"/>
  <c r="H55" i="1"/>
  <c r="H54" i="1"/>
  <c r="H53" i="1"/>
  <c r="H52" i="1"/>
  <c r="H51" i="1"/>
  <c r="H50" i="1"/>
  <c r="H49" i="1"/>
  <c r="H48" i="1"/>
  <c r="H47" i="1"/>
  <c r="H45" i="1"/>
  <c r="H44" i="1"/>
  <c r="H43" i="1"/>
  <c r="H42" i="1"/>
  <c r="H41" i="1"/>
  <c r="H39" i="1"/>
  <c r="H38" i="1"/>
  <c r="H37" i="1"/>
  <c r="H36" i="1"/>
  <c r="H35" i="1"/>
  <c r="H34" i="1"/>
  <c r="H33" i="1"/>
  <c r="H32" i="1"/>
  <c r="H31" i="1"/>
  <c r="H30" i="1"/>
  <c r="H29" i="1"/>
  <c r="H28" i="1"/>
  <c r="H27" i="1"/>
  <c r="H26" i="1"/>
  <c r="H25" i="1"/>
  <c r="H24" i="1"/>
  <c r="H23" i="1"/>
  <c r="H22" i="1"/>
  <c r="H20" i="1"/>
  <c r="H19" i="1"/>
  <c r="H18" i="1"/>
  <c r="H17" i="1"/>
  <c r="H16" i="1"/>
  <c r="H15" i="1"/>
  <c r="H14" i="1"/>
  <c r="H13" i="1"/>
  <c r="H9" i="1"/>
  <c r="H8" i="1"/>
  <c r="H6" i="1"/>
  <c r="H7" i="1"/>
</calcChain>
</file>

<file path=xl/sharedStrings.xml><?xml version="1.0" encoding="utf-8"?>
<sst xmlns="http://schemas.openxmlformats.org/spreadsheetml/2006/main" count="494" uniqueCount="456">
  <si>
    <t>Код бюджетной классификации</t>
  </si>
  <si>
    <t>Наименование</t>
  </si>
  <si>
    <t>Бюджет</t>
  </si>
  <si>
    <t>% исполнения</t>
  </si>
  <si>
    <t>ВСЕГО</t>
  </si>
  <si>
    <t>29 078 935,8</t>
  </si>
  <si>
    <t>6 033 420,4</t>
  </si>
  <si>
    <t>1 00 00000 00 0000 000</t>
  </si>
  <si>
    <t>НАЛОГОВЫЕ И НЕНАЛОГОВЫЕ ДОХОДЫ</t>
  </si>
  <si>
    <t>20 807 974,3</t>
  </si>
  <si>
    <t>4 546 402,5</t>
  </si>
  <si>
    <t>1 01 00000 00 0000 000</t>
  </si>
  <si>
    <t>НАЛОГИ НА ПРИБЫЛЬ, ДОХОДЫ</t>
  </si>
  <si>
    <t>13 628 567,6</t>
  </si>
  <si>
    <t>3 614 947,3</t>
  </si>
  <si>
    <t>1 01 01000 00 0000 110</t>
  </si>
  <si>
    <t>Налог на прибыль организаций</t>
  </si>
  <si>
    <t>7 633 000,0</t>
  </si>
  <si>
    <t>2 457 848,8</t>
  </si>
  <si>
    <t>1 01 01010 00 0000 110</t>
  </si>
  <si>
    <t>Налог на прибыль организаций, зачисляемый в бюджеты бюджетной системы Российской Федерации по соответствующим ставкам</t>
  </si>
  <si>
    <t>2 460 382,7</t>
  </si>
  <si>
    <t>1 01 02000 01 0000 110</t>
  </si>
  <si>
    <t>Налог на доходы физических лиц</t>
  </si>
  <si>
    <t>5 995 567,6</t>
  </si>
  <si>
    <t>1 157 098,5</t>
  </si>
  <si>
    <t>1 03 00000 00 0000 000</t>
  </si>
  <si>
    <t>НАЛОГИ НА ТОВАРЫ (РАБОТЫ, УСЛУГИ), РЕАЛИЗУЕМЫЕ НА ТЕРРИТОРИИ РОССИЙСКОЙ ФЕДЕРАЦИИ</t>
  </si>
  <si>
    <t>494 930,9</t>
  </si>
  <si>
    <t>121 139,6</t>
  </si>
  <si>
    <t>1 03 02000 01 0000 110</t>
  </si>
  <si>
    <t>Акцизы по подакцизным товарам (продукции), производимым на территории Российской Федерации</t>
  </si>
  <si>
    <t>1 03 02100 01 0000 110</t>
  </si>
  <si>
    <t>Акцизы на пиво, производимое на территории Российской Федерации</t>
  </si>
  <si>
    <t>1 741,0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</si>
  <si>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</si>
  <si>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59 417,9</t>
  </si>
  <si>
    <t>11 908,2</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</si>
  <si>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</si>
  <si>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</si>
  <si>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148 129,4</t>
  </si>
  <si>
    <t>40 515,4</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</si>
  <si>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</si>
  <si>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</si>
  <si>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1 475,5</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</si>
  <si>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</si>
  <si>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</si>
  <si>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284 167,1</t>
  </si>
  <si>
    <t>75 451,0</t>
  </si>
  <si>
    <t>1 05 00000 00 0000 000</t>
  </si>
  <si>
    <t>НАЛОГИ НА СОВОКУПНЫЙ ДОХОД</t>
  </si>
  <si>
    <t>251 579,5</t>
  </si>
  <si>
    <t>59 185,1</t>
  </si>
  <si>
    <t>1 05 01000 00 0000 110</t>
  </si>
  <si>
    <t>Налог, взимаемый в связи с применением упрощенной системы налогообложения</t>
  </si>
  <si>
    <t>59 184,9</t>
  </si>
  <si>
    <t>1 06 00000 00 0000 000</t>
  </si>
  <si>
    <t>НАЛОГИ НА ИМУЩЕСТВО</t>
  </si>
  <si>
    <t>1 757 522,0</t>
  </si>
  <si>
    <t>248 066,3</t>
  </si>
  <si>
    <t>1 06 02000 02 0000 110</t>
  </si>
  <si>
    <t>Налог на имущество организаций</t>
  </si>
  <si>
    <t>1 553 100,0</t>
  </si>
  <si>
    <t>201 514,9</t>
  </si>
  <si>
    <t>1 06 04000 02 0000 110</t>
  </si>
  <si>
    <t>Транспортный налог</t>
  </si>
  <si>
    <t>204 338,0</t>
  </si>
  <si>
    <t>46 527,1</t>
  </si>
  <si>
    <t>1 06 04011 02 0000 110</t>
  </si>
  <si>
    <t>Транспортный налог с организаций</t>
  </si>
  <si>
    <t>90 462,0</t>
  </si>
  <si>
    <t>29 786,8</t>
  </si>
  <si>
    <t>1 06 04012 02 0000 110</t>
  </si>
  <si>
    <t>Транспортный налог с физических лиц</t>
  </si>
  <si>
    <t>113 876,0</t>
  </si>
  <si>
    <t>16 740,3</t>
  </si>
  <si>
    <t>1 06 05000 02 0000 110</t>
  </si>
  <si>
    <t>Налог на игорный бизнес</t>
  </si>
  <si>
    <t>1 07 00000 00 0000 000</t>
  </si>
  <si>
    <t>НАЛОГИ, СБОРЫ И РЕГУЛЯРНЫЕ ПЛАТЕЖИ ЗА ПОЛЬЗОВАНИЕ ПРИРОДНЫМИ РЕСУРСАМИ</t>
  </si>
  <si>
    <t>4 116 474,0</t>
  </si>
  <si>
    <t>451 565,1</t>
  </si>
  <si>
    <t>1 07 01000 01 0000 110</t>
  </si>
  <si>
    <t>Налог на добычу полезных ископаемых</t>
  </si>
  <si>
    <t>4 079 937,0</t>
  </si>
  <si>
    <t>447 558,2</t>
  </si>
  <si>
    <t>1 07 01020 01 0000 110</t>
  </si>
  <si>
    <t>Налог на добычу общераспространенных полезных ископаемых</t>
  </si>
  <si>
    <t>15 895,0</t>
  </si>
  <si>
    <t>1 07 01030 01 0000 110</t>
  </si>
  <si>
    <t>Налог на добычу прочих полезных ископаемых (за исключением полезных ископаемых в виде природных алмазов)</t>
  </si>
  <si>
    <t>4 056 648,0</t>
  </si>
  <si>
    <t>-117 075,1</t>
  </si>
  <si>
    <t>1 07 01060 01 0000 110</t>
  </si>
  <si>
    <t>Налог на добычу полезных ископаемых в виде угля</t>
  </si>
  <si>
    <t>7 394,0</t>
  </si>
  <si>
    <t>1 07 04000 01 0000 110</t>
  </si>
  <si>
    <t>Сборы за пользование объектами животного мира и за пользование объектами водных биологических ресурсов</t>
  </si>
  <si>
    <t>36 537,0</t>
  </si>
  <si>
    <t>4 006,9</t>
  </si>
  <si>
    <t>1 07 04010 01 0000 110</t>
  </si>
  <si>
    <t>Сбор за пользование объектами животного мира</t>
  </si>
  <si>
    <t>1 537,0</t>
  </si>
  <si>
    <t>1 07 04020 01 0000 110</t>
  </si>
  <si>
    <t>Сбор за пользование объектами водных биологических ресурсов (исключая внутренние водные объекты)</t>
  </si>
  <si>
    <t>34 300,0</t>
  </si>
  <si>
    <t>3 925,9</t>
  </si>
  <si>
    <t>1 07 04030 01 0000 110</t>
  </si>
  <si>
    <t>Сбор за пользование объектами водных биологических ресурсов (по внутренним водным объектам)</t>
  </si>
  <si>
    <t>1 08 00000 00 0000 000</t>
  </si>
  <si>
    <t>ГОСУДАРСТВЕННАЯ ПОШЛИНА</t>
  </si>
  <si>
    <t>35 029,6</t>
  </si>
  <si>
    <t>5 865,2</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</si>
  <si>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</si>
  <si>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</si>
  <si>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2 000,0</t>
  </si>
  <si>
    <t>1 08 07000 01 0000 110</t>
  </si>
  <si>
    <t>Государственная пошлина за государственную регистрацию, а также за совершение прочих юридически значимых действий</t>
  </si>
  <si>
    <t>33 029,6</t>
  </si>
  <si>
    <t>5 193,3</t>
  </si>
  <si>
    <t>1 11 00000 00 0000 000</t>
  </si>
  <si>
    <t>ДОХОДЫ ОТ ИСПОЛЬЗОВАНИЯ ИМУЩЕСТВА, НАХОДЯЩЕГОСЯ В ГОСУДАРСТВЕННОЙ И МУНИЦИПАЛЬНОЙ СОБСТВЕННОСТИ</t>
  </si>
  <si>
    <t>22 329,3</t>
  </si>
  <si>
    <t>2 427,2</t>
  </si>
  <si>
    <t>1 11 03000 00 0000 120</t>
  </si>
  <si>
    <t>Проценты, полученные от предоставления бюджетных кредитов внутри страны</t>
  </si>
  <si>
    <t>16 019,3</t>
  </si>
  <si>
    <t>2 117,6</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</si>
  <si>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</si>
  <si>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</si>
  <si>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</si>
  <si>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</si>
  <si>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1 310,0</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</si>
  <si>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</si>
  <si>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</si>
  <si>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</si>
  <si>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</si>
  <si>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</si>
  <si>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</si>
  <si>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</si>
  <si>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</si>
  <si>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5 000,0</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</si>
  <si>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</si>
  <si>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</si>
  <si>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1 12 00000 00 0000 000</t>
  </si>
  <si>
    <t>ПЛАТЕЖИ ПРИ ПОЛЬЗОВАНИИ ПРИРОДНЫМИ РЕСУРСАМИ</t>
  </si>
  <si>
    <t>38 685,4</t>
  </si>
  <si>
    <t>9 253,6</t>
  </si>
  <si>
    <t>1 12 01000 01 0000 120</t>
  </si>
  <si>
    <t>Плата за негативное воздействие на окружающую среду</t>
  </si>
  <si>
    <t>22 704,3</t>
  </si>
  <si>
    <t>4 958,8</t>
  </si>
  <si>
    <t>1 12 02000 00 0000 120</t>
  </si>
  <si>
    <t>Платежи при пользовании недрами</t>
  </si>
  <si>
    <t>15 557,1</t>
  </si>
  <si>
    <t>4 201,7</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</si>
  <si>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</si>
  <si>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</si>
  <si>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1 12 02030 01 0000 120</t>
  </si>
  <si>
    <t>Регулярные платежи за пользование недрами при пользовании недрами на территории Российской Федерации</t>
  </si>
  <si>
    <t>14 705,0</t>
  </si>
  <si>
    <t>3 223,8</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</si>
  <si>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</si>
  <si>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</si>
  <si>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</si>
  <si>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</si>
  <si>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33 995,2</t>
  </si>
  <si>
    <t>1 12 04000 00 0000 120</t>
  </si>
  <si>
    <t>Плата за использование лесов</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</si>
  <si>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</si>
  <si>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</si>
  <si>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</si>
  <si>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</si>
  <si>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</si>
  <si>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</si>
  <si>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1 13 00000 00 0000 000</t>
  </si>
  <si>
    <t>ДОХОДЫ ОТ ОКАЗАНИЯ ПЛАТНЫХ УСЛУГ (РАБОТ) И КОМПЕНСАЦИИ ЗАТРАТ ГОСУДАРСТВА</t>
  </si>
  <si>
    <t>84 739,0</t>
  </si>
  <si>
    <t>19 729,3</t>
  </si>
  <si>
    <t>1 13 01000 00 0000 130</t>
  </si>
  <si>
    <t>Доходы от оказания платных услуг (работ)</t>
  </si>
  <si>
    <t>76 838,2</t>
  </si>
  <si>
    <t>16 642,2</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</si>
  <si>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</si>
  <si>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</si>
  <si>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1 13 01992 02 0000 130</t>
  </si>
  <si>
    <t>Прочие доходы от оказания платных услуг (работ) получателями средств бюджетов субъектов Российской Федерации</t>
  </si>
  <si>
    <t>76 758,2</t>
  </si>
  <si>
    <t>16 613,4</t>
  </si>
  <si>
    <t>1 13 02000 00 0000 130</t>
  </si>
  <si>
    <t>Доходы от компенсации затрат государства</t>
  </si>
  <si>
    <t>7 900,8</t>
  </si>
  <si>
    <t>3 087,1</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</si>
  <si>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</si>
  <si>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</si>
  <si>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</si>
  <si>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</si>
  <si>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1 13 02992 02 0000 130</t>
  </si>
  <si>
    <t>Прочие доходы от компенсации затрат бюджетов субъектов Российской Федерации</t>
  </si>
  <si>
    <t>7 760,8</t>
  </si>
  <si>
    <t>3 072,3</t>
  </si>
  <si>
    <t>1 14 00000 00 0000 000</t>
  </si>
  <si>
    <t>ДОХОДЫ ОТ ПРОДАЖИ МАТЕРИАЛЬНЫХ И НЕМАТЕРИАЛЬНЫХ АКТИВОВ</t>
  </si>
  <si>
    <t>301 126,2</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</si>
  <si>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</si>
  <si>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</si>
  <si>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1 15 00000 00 0000 000</t>
  </si>
  <si>
    <t>АДМИНИСТРАТИВНЫЕ ПЛАТЕЖИ И СБОРЫ</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</si>
  <si>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</si>
  <si>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</si>
  <si>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1 16 00000 00 0000 000</t>
  </si>
  <si>
    <t>ШТРАФЫ, САНКЦИИ, ВОЗМЕЩЕНИЕ УЩЕРБА</t>
  </si>
  <si>
    <t>71 918,3</t>
  </si>
  <si>
    <t>13 376,8</t>
  </si>
  <si>
    <t>1 17 00000 00 0000 000</t>
  </si>
  <si>
    <t>ПРОЧИЕ НЕНАЛОГОВЫЕ ДОХОДЫ</t>
  </si>
  <si>
    <t>2 00 00000 00 0000 000</t>
  </si>
  <si>
    <t>БЕЗВОЗМЕЗДНЫЕ ПОСТУПЛЕНИЯ</t>
  </si>
  <si>
    <t>8 270 961,5</t>
  </si>
  <si>
    <t>1 487 017,9</t>
  </si>
  <si>
    <t>2 02 00000 00 0000 000</t>
  </si>
  <si>
    <t>БЕЗВОЗМЕЗДНЫЕ ПОСТУПЛЕНИЯ ОТ ДРУГИХ БЮДЖЕТОВ БЮДЖЕТНОЙ СИСТЕМЫ РОССИЙСКОЙ ФЕДЕРАЦИИ</t>
  </si>
  <si>
    <t>8 033 606,5</t>
  </si>
  <si>
    <t>1 540 715,9</t>
  </si>
  <si>
    <t>2 02 10000 00 0000 151</t>
  </si>
  <si>
    <t>Дотации бюджетам бюджетной системы Российской Федерации</t>
  </si>
  <si>
    <t>5 324 243,4</t>
  </si>
  <si>
    <t>2 02 15001 02 0000 151</t>
  </si>
  <si>
    <t>Дотации бюджетам субъектов Российской Федерации на выравнивание бюджетной обеспеченности</t>
  </si>
  <si>
    <t>5 239 908,0</t>
  </si>
  <si>
    <t>2 02 15009 02 0000 151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</si>
  <si>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</si>
  <si>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84 335,4</t>
  </si>
  <si>
    <t>2 02 20000 00 0000 151</t>
  </si>
  <si>
    <t>Субсидии бюджетам бюджетной системы Российской Федерации (межбюджетные субсидии)</t>
  </si>
  <si>
    <t>1 871 158,0</t>
  </si>
  <si>
    <t>2 02 20051 02 0000 151</t>
  </si>
  <si>
    <t>Субсидии бюджетам субъектов Российской Федерации на реализацию федеральных целевых программ</t>
  </si>
  <si>
    <t>189 017,5</t>
  </si>
  <si>
    <t>2 02 20077 02 0000 151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</si>
  <si>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</si>
  <si>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1 371 506,2</t>
  </si>
  <si>
    <t>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</si>
  <si>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</si>
  <si>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57 868,1</t>
  </si>
  <si>
    <t>2 02 25081 02 0000 151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</si>
  <si>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</si>
  <si>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8 247,8</t>
  </si>
  <si>
    <t>2 02 25082 02 0000 151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</si>
  <si>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</si>
  <si>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12 502,9</t>
  </si>
  <si>
    <t>2 02 25084 02 0000 151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</si>
  <si>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</si>
  <si>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90 111,2</t>
  </si>
  <si>
    <t>14 330,4</t>
  </si>
  <si>
    <t>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</si>
  <si>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</si>
  <si>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2 122,3</t>
  </si>
  <si>
    <t>2 02 25097 02 0000 151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</si>
  <si>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</si>
  <si>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12 880,0</t>
  </si>
  <si>
    <t>2 02 25238 02 0000 151</t>
  </si>
  <si>
    <t>Субсидии бюджетам субъектов Российской Федерации на софинансирование региональных программ повышения мобильности трудовых ресурсов</t>
  </si>
  <si>
    <t>2 832,5</t>
  </si>
  <si>
    <t>2 02 25382 02 0000 151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</si>
  <si>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</si>
  <si>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2 974,6</t>
  </si>
  <si>
    <t>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</si>
  <si>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</si>
  <si>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1 870,6</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</si>
  <si>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</si>
  <si>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</si>
  <si>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3 332,4</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</si>
  <si>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</si>
  <si>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</si>
  <si>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3 320,2</t>
  </si>
  <si>
    <t>2 02 25516 02 0000 151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</si>
  <si>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</si>
  <si>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2 02 25519 02 0000 151</t>
  </si>
  <si>
    <t>Субсидия бюджетам субъектов Российской Федерации на поддержку отрасли культуры</t>
  </si>
  <si>
    <t>5 327,7</t>
  </si>
  <si>
    <t>2 02 25527 02 0000 151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</si>
  <si>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</si>
  <si>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8 289,1</t>
  </si>
  <si>
    <t>2 02 25541 02 0000 151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</si>
  <si>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</si>
  <si>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1 667,7</t>
  </si>
  <si>
    <t>2 02 25542 02 0000 151</t>
  </si>
  <si>
    <t>Субсидии бюджетам субъектов Российской Федерации на повышение продуктивности в молочном скотоводстве</t>
  </si>
  <si>
    <t>2 02 25543 02 0000 151</t>
  </si>
  <si>
    <t>Субсидии бюджетам субъектов Российской Федерации на содействие достижению целевых показателей региональных программ развития агропромышленного комплекса</t>
  </si>
  <si>
    <t>23 932,9</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</si>
  <si>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</si>
  <si>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</si>
  <si>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1 971,1</t>
  </si>
  <si>
    <t>2 02 25554 02 0000 151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</si>
  <si>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</si>
  <si>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36 342,1</t>
  </si>
  <si>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</si>
  <si>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</si>
  <si>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29 234,6</t>
  </si>
  <si>
    <t>2 02 25558 02 0000 151</t>
  </si>
  <si>
    <t>Субсидии бюджетам субъектов Российской Федерации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до 300 тысяч жителей</t>
  </si>
  <si>
    <t>2 983,7</t>
  </si>
  <si>
    <t>2 02 25560 02 0000 151</t>
  </si>
  <si>
    <t>Субсидии бюджетам субъектов Российской Федерации на поддержку обустройства мест массового отдыха населения (городских парков)</t>
  </si>
  <si>
    <t>1 810,0</t>
  </si>
  <si>
    <t>2 02 30000 00 0000 151</t>
  </si>
  <si>
    <t>Субвенции бюджетам бюджетной системы Российской Федерации</t>
  </si>
  <si>
    <t>643 624,4</t>
  </si>
  <si>
    <t>135 859,5</t>
  </si>
  <si>
    <t>2 02 35118 02 0000 151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</si>
  <si>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</si>
  <si>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1 032,5</t>
  </si>
  <si>
    <t>2 02 35128 02 0000 151</t>
  </si>
  <si>
    <t>Субвенции бюджетам субъектов Российской Федерации на осуществление отдельных полномочий в области водных отношений</t>
  </si>
  <si>
    <t>13 775,0</t>
  </si>
  <si>
    <t>2 02 35129 02 0000 151</t>
  </si>
  <si>
    <t>Субвенции бюджетам субъектов Российской Федерации на осуществление отдельных полномочий в области лесных отношений</t>
  </si>
  <si>
    <t>271 191,3</t>
  </si>
  <si>
    <t>58 803,6</t>
  </si>
  <si>
    <t>2 02 35135 02 0000 151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</si>
  <si>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</si>
  <si>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2 02 35137 02 0000 151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</si>
  <si>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</si>
  <si>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1 254,5</t>
  </si>
  <si>
    <t>2 02 35220 02 0000 151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</si>
  <si>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</si>
  <si>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9 336,6</t>
  </si>
  <si>
    <t>8 849,7</t>
  </si>
  <si>
    <t>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</si>
  <si>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</si>
  <si>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2 02 35250 02 0000 151</t>
  </si>
  <si>
    <t>Субвенции бюджетам субъектов Российской Федерации на оплату жилищно-коммунальных услуг отдельным категориям граждан</t>
  </si>
  <si>
    <t>83 452,5</t>
  </si>
  <si>
    <t>18 480,1</t>
  </si>
  <si>
    <t>2 02 35260 02 0000 151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</si>
  <si>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</si>
  <si>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1 536,0</t>
  </si>
  <si>
    <t>2 02 35270 02 0000 151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</si>
  <si>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</si>
  <si>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1 101,7</t>
  </si>
  <si>
    <t>2 02 35280 02 0000 151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</si>
  <si>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</si>
  <si>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</si>
  <si>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</si>
  <si>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90 510,7</t>
  </si>
  <si>
    <t>19 846,6</t>
  </si>
  <si>
    <t>2 02 35380 02 0000 151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</si>
  <si>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</si>
  <si>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71 954,5</t>
  </si>
  <si>
    <t>16 334,8</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</si>
  <si>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</si>
  <si>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</si>
  <si>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42 261,8</t>
  </si>
  <si>
    <t>2 02 35900 02 0000 151</t>
  </si>
  <si>
    <t>Единая субвенция бюджетам субъектов Российской Федерации и бюджету г. Байконура</t>
  </si>
  <si>
    <t>56 042,8</t>
  </si>
  <si>
    <t>12 299,3</t>
  </si>
  <si>
    <t>2 02 40000 00 0000 151</t>
  </si>
  <si>
    <t>Иные межбюджетные трансферты</t>
  </si>
  <si>
    <t>194 580,7</t>
  </si>
  <si>
    <t>42 830,8</t>
  </si>
  <si>
    <t>2 02 45136 02 0000 151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</si>
  <si>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</si>
  <si>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7 200,0</t>
  </si>
  <si>
    <t>2 02 45141 02 0000 151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</si>
  <si>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</si>
  <si>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3 174,5</t>
  </si>
  <si>
    <t>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</si>
  <si>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</si>
  <si>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3 470,4</t>
  </si>
  <si>
    <t>2 02 45153 02 0000 151</t>
  </si>
  <si>
    <t>Межбюджетные трансферты, передаваемые бюджетам субъектов Российской Федерации на выплату региональной доплаты к пенсии</t>
  </si>
  <si>
    <t>166 496,9</t>
  </si>
  <si>
    <t>41 281,4</t>
  </si>
  <si>
    <t>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</si>
  <si>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</si>
  <si>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14 238,9</t>
  </si>
  <si>
    <t>2 03 00000 00 0000 000</t>
  </si>
  <si>
    <t>БЕЗВОЗМЕЗДНЫЕ ПОСТУПЛЕНИЯ ОТ ГОСУДАРСТВЕННЫХ (МУНИЦИПАЛЬНЫХ) ОРГАНИЗАЦИЙ</t>
  </si>
  <si>
    <t>-4 359,4</t>
  </si>
  <si>
    <t>2 03 02000 02 0000 180</t>
  </si>
  <si>
    <t>Безвозмездные поступления от государственных (муниципальных) организаций в бюджеты субъектов Российской Федерации</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</si>
  <si>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</si>
  <si>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</si>
  <si>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2 07 00000 00 0000 000</t>
  </si>
  <si>
    <t>ПРОЧИЕ БЕЗВОЗМЕЗДНЫЕ ПОСТУПЛЕНИЯ</t>
  </si>
  <si>
    <t>237 355,0</t>
  </si>
  <si>
    <t>11 121,5</t>
  </si>
  <si>
    <t>2 07 00000 00 0000 180</t>
  </si>
  <si>
    <t>2 07 02030 02 0000 180</t>
  </si>
  <si>
    <t>Прочие безвозмездные поступления в бюджеты субъектов Российской Федерации</t>
  </si>
  <si>
    <t>2 18 00000 00 0000 000</t>
  </si>
  <si>
    <t>ДОХОДЫ БЮДЖЕТОВ БЮДЖЕТННОЙ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МЕЖБЮДДЖЕТНЫХ ТРАНСФЕРТОВ, ИМЕЮЩИХ ЦЕЛЕВОЕ НАЗНАЧЕНИЕ, ПРОШЛЫХ ЛЕТ</t>
  </si>
  <si>
    <t>59 918,0</t>
  </si>
  <si>
    <t>2 19 00000 00 0000 000</t>
  </si>
  <si>
    <t>ВОЗВРАТ ОСТАТКОВ СУБСИДИЙ, СУБВЕНЦИЙ И ИНЫХ МЕЖБЮДЖЕТНЫХ ТРАНСФЕРТОВ, ИМЕЮЩИХ ЦЕЛЕВОЕ НАЗНАЧЕНИЕ, ПРОШЛЫХ ЛЕТ</t>
  </si>
  <si>
    <t>-120 378,1</t>
  </si>
  <si>
    <t>Кассовое исполнение</t>
  </si>
  <si>
    <t>На 01.04.2017</t>
  </si>
  <si>
    <t>-</t>
  </si>
  <si>
    <t>Сведения о поступлении доходов в областной бюджет по видам доходов за 1 квартал 2018 года в сравнении с соотвествующим периодом прошлого года, тыс. рублей</t>
  </si>
  <si>
    <t>На 01.04.2018</t>
  </si>
  <si>
    <t>1 01 01012 02 0000 110</t>
  </si>
  <si>
    <t>Налог на прибыль организаций, зачисляемый в бюджеты субъектов Российской Федерации</t>
  </si>
  <si>
    <t>1 01 01014 02 0000 110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</si>
  <si>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</si>
  <si>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1 03 02142 01 0000 110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</si>
  <si>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</si>
  <si>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</si>
  <si>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</si>
  <si>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</si>
  <si>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</si>
  <si>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</si>
  <si>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1 13 01031 01 0000 130</t>
  </si>
  <si>
    <t>Плата за предоставление сведений из Единого государственного реестра недвижимости</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</si>
  <si>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</si>
  <si>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</si>
  <si>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</si>
  <si>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</si>
  <si>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</si>
  <si>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</si>
  <si>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</si>
  <si>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</si>
  <si>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2 02 25209 02 0000 151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</si>
  <si>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</si>
  <si>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2 02 25446 02 0000 151</t>
  </si>
  <si>
    <t>Субсидии бюджетам субъектов Российской Федерации на поддержку племенного крупного рогатого скота молочного направления</t>
  </si>
  <si>
    <t>2 02 25467 02 0000 151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</si>
  <si>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</si>
  <si>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2 02 25478 02 0000 151</t>
  </si>
  <si>
    <t>Субсидия бюджетам субъектов Российской Федерации на реализацию дополнительных мероприятий в сфере занятости населения</t>
  </si>
  <si>
    <t>2 02 25497 02 0000 151</t>
  </si>
  <si>
    <t>Субсидии бюджетам субъектов Российской Федерации на реализацию мероприятий по обеспечению жильем молодых семей</t>
  </si>
  <si>
    <t>2 02 25507 02 0000 151</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</si>
  <si>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</si>
  <si>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</si>
  <si>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2 02 25517 02 0000 151</t>
  </si>
  <si>
    <t>2 02 29999 02 0000 151</t>
  </si>
  <si>
    <t>Прочие субсидии бюджетам субъектов Российской Федерации</t>
  </si>
  <si>
    <t>2 02 35120 02 0000 151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</si>
  <si>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</si>
  <si>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2 02 35573 02 0000 151</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</si>
  <si>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</si>
  <si>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2 02 49000 02 0000 151</t>
  </si>
  <si>
    <t>Межбюджетные трансферты, передаваемые бюджетам субъектов Россйской Федерации, за счет средств Резервного Фонда Президента РФ</t>
  </si>
  <si>
    <t>2 02 49999 02 0000 151</t>
  </si>
  <si>
    <t>Прочие межбюджетные трансферты, передаваемые бюджетам субъектов Российской Федерации</t>
  </si>
  <si>
    <t>2 04 00000 00 0000 000</t>
  </si>
  <si>
    <t>БЕЗВОЗМЕЗДНЫЕ ПОСТУПЛЕНИЯ ОТ НЕГОСУДАРСТВЕННЫХ ОРГАНИЗАЦИЙ</t>
  </si>
  <si>
    <t>2 04 00000 00 0000 180</t>
  </si>
  <si>
    <t>Прочие безвозмездные поступления от негосударственных организаций в бюджеты субъектов Российской Федерации</t>
  </si>
  <si>
    <t>2 04 02099 02 0000 180</t>
  </si>
  <si>
    <t>7 633 000,1</t>
  </si>
  <si>
    <t>2 460 382,8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</si>
</sst>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charset val="204"/>
      <scheme val="minor"/>
    </font>
    <font>
      <b/>
      <sz val="11"/>
      <color theme="1"/>
      <name val="Times New Roman"/>
      <family val="1"/>
      <charset val="204"/>
    </font>
    <font>
      <b/>
      <sz val="11"/>
      <color theme="1"/>
      <name val="Calibri"/>
      <family val="2"/>
      <charset val="204"/>
      <scheme val="minor"/>
    </font>
    <font>
      <sz val="11"/>
      <color theme="1"/>
      <name val="Times New Roman"/>
      <family val="1"/>
      <charset val="204"/>
    </font>
    <font>
      <sz val="11"/>
      <color rgb="FF000000"/>
      <name val="Times New Roman"/>
      <family val="1"/>
      <charset val="204"/>
    </font>
    <font>
      <b/>
      <sz val="11"/>
      <color rgb="FF000000"/>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164" fontId="1" fillId="0" borderId="0" xfId="0" applyNumberFormat="1" applyFont="1" applyAlignment="1">
      <alignment horizontal="center" vertical="center" wrapText="1"/>
    </xf>
    <xf numFmtId="164" fontId="3" fillId="0" borderId="5" xfId="0" applyNumberFormat="1" applyFont="1" applyBorder="1" applyAlignment="1">
      <alignment horizontal="center"/>
    </xf>
    <xf numFmtId="164" fontId="3" fillId="0" borderId="7" xfId="0" applyNumberFormat="1" applyFont="1" applyBorder="1" applyAlignment="1">
      <alignment horizontal="center"/>
    </xf>
    <xf numFmtId="0" fontId="3" fillId="0" borderId="0" xfId="0" applyFont="1" applyAlignment="1"/>
    <xf numFmtId="164" fontId="3" fillId="0" borderId="0" xfId="0" applyNumberFormat="1" applyFont="1"/>
    <xf numFmtId="0" fontId="3" fillId="0" borderId="2" xfId="0" applyFont="1" applyBorder="1" applyAlignment="1">
      <alignment horizontal="center"/>
    </xf>
    <xf numFmtId="164" fontId="3" fillId="0" borderId="3" xfId="0" applyNumberFormat="1" applyFont="1" applyBorder="1" applyAlignment="1"/>
    <xf numFmtId="164" fontId="3" fillId="0" borderId="6"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vertical="center" wrapText="1"/>
    </xf>
    <xf numFmtId="164" fontId="3" fillId="0" borderId="4" xfId="0" applyNumberFormat="1" applyFont="1" applyBorder="1" applyAlignment="1">
      <alignment horizontal="center" vertical="center" wrapText="1"/>
    </xf>
    <xf numFmtId="164" fontId="3" fillId="0" borderId="4" xfId="0" applyNumberFormat="1" applyFont="1" applyBorder="1" applyAlignment="1">
      <alignment vertical="center" wrapText="1"/>
    </xf>
    <xf numFmtId="0" fontId="3"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6"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4" fillId="0" borderId="8" xfId="0" applyNumberFormat="1" applyFont="1" applyFill="1" applyBorder="1" applyAlignment="1">
      <alignment horizontal="center" vertical="top" wrapText="1"/>
    </xf>
    <xf numFmtId="0" fontId="4" fillId="0" borderId="8" xfId="0" applyNumberFormat="1" applyFont="1" applyFill="1" applyBorder="1" applyAlignment="1">
      <alignment vertical="top"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vertical="center" wrapText="1"/>
    </xf>
    <xf numFmtId="164" fontId="5" fillId="0" borderId="4"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vertical="center" wrapText="1"/>
    </xf>
    <xf numFmtId="164" fontId="1" fillId="0" borderId="4"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6" xfId="0" applyNumberFormat="1" applyFont="1" applyBorder="1" applyAlignment="1">
      <alignment vertical="center" wrapText="1"/>
    </xf>
    <xf numFmtId="164" fontId="5" fillId="0" borderId="1" xfId="0" applyNumberFormat="1" applyFont="1" applyBorder="1" applyAlignment="1">
      <alignment horizontal="center" vertical="center" wrapText="1"/>
    </xf>
    <xf numFmtId="164" fontId="1" fillId="0" borderId="6" xfId="0" applyNumberFormat="1" applyFont="1" applyBorder="1" applyAlignment="1">
      <alignment horizontal="center" vertical="center"/>
    </xf>
    <xf numFmtId="164" fontId="5" fillId="0" borderId="3" xfId="0" applyNumberFormat="1" applyFont="1" applyBorder="1" applyAlignment="1">
      <alignment horizontal="center" vertical="center" wrapText="1"/>
    </xf>
    <xf numFmtId="164" fontId="5" fillId="0" borderId="3" xfId="0" applyNumberFormat="1" applyFont="1" applyBorder="1" applyAlignment="1">
      <alignment vertical="center" wrapText="1"/>
    </xf>
    <xf numFmtId="0" fontId="2" fillId="0" borderId="3" xfId="0" applyFont="1" applyBorder="1" applyAlignment="1">
      <alignment horizontal="center" vertical="center"/>
    </xf>
    <xf numFmtId="0" fontId="2" fillId="0" borderId="0" xfId="0" applyFont="1"/>
    <xf numFmtId="164" fontId="5" fillId="0" borderId="5" xfId="0" applyNumberFormat="1" applyFont="1" applyBorder="1" applyAlignment="1">
      <alignment vertical="center" wrapText="1"/>
    </xf>
    <xf numFmtId="164" fontId="5" fillId="0" borderId="2" xfId="0" applyNumberFormat="1"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9"/>
  <sheetViews>
    <sheetView tabSelected="1" workbookViewId="0">
      <selection activeCell="J12" sqref="J12"/>
    </sheetView>
  </sheetViews>
  <sheetFormatPr defaultRowHeight="15" x14ac:dyDescent="0.25"/>
  <cols>
    <col min="1" max="1" width="26.28515625" style="5" customWidth="1"/>
    <col min="2" max="2" width="33.5703125" style="5" customWidth="1"/>
    <col min="3" max="3" width="15.5703125" style="5" customWidth="1"/>
    <col min="4" max="4" width="17.85546875" style="5" customWidth="1"/>
    <col min="5" max="5" width="10.85546875" style="5" customWidth="1"/>
    <col min="6" max="6" width="14.28515625" style="18" customWidth="1"/>
    <col min="7" max="7" width="19.28515625" style="18" customWidth="1"/>
    <col min="8" max="8" width="11.85546875" style="18" customWidth="1"/>
  </cols>
  <sheetData>
    <row r="2" spans="1:8" ht="28.5" customHeight="1" x14ac:dyDescent="0.25">
      <c r="A2" s="1" t="s">
        <v>402</v>
      </c>
      <c r="B2" s="1"/>
      <c r="C2" s="1"/>
      <c r="D2" s="1"/>
      <c r="E2" s="1"/>
      <c r="F2" s="4"/>
      <c r="G2" s="4"/>
      <c r="H2" s="4"/>
    </row>
    <row r="3" spans="1:8" ht="15.75" thickBot="1" x14ac:dyDescent="0.3"/>
    <row r="4" spans="1:8" ht="15.75" thickBot="1" x14ac:dyDescent="0.3">
      <c r="A4" s="8" t="s">
        <v>0</v>
      </c>
      <c r="B4" s="8" t="s">
        <v>1</v>
      </c>
      <c r="C4" s="2" t="s">
        <v>400</v>
      </c>
      <c r="D4" s="3"/>
      <c r="E4" s="6"/>
      <c r="F4" s="19" t="s">
        <v>403</v>
      </c>
      <c r="G4" s="20"/>
      <c r="H4" s="21"/>
    </row>
    <row r="5" spans="1:8" ht="45.75" thickBot="1" x14ac:dyDescent="0.3">
      <c r="A5" s="7"/>
      <c r="B5" s="7"/>
      <c r="C5" s="9" t="s">
        <v>2</v>
      </c>
      <c r="D5" s="9" t="s">
        <v>399</v>
      </c>
      <c r="E5" s="9" t="s">
        <v>3</v>
      </c>
      <c r="F5" s="10" t="s">
        <v>2</v>
      </c>
      <c r="G5" s="16" t="s">
        <v>399</v>
      </c>
      <c r="H5" s="16" t="s">
        <v>3</v>
      </c>
    </row>
    <row r="6" spans="1:8" ht="15.75" thickBot="1" x14ac:dyDescent="0.3">
      <c r="A6" s="43" t="s">
        <v>4</v>
      </c>
      <c r="B6" s="44"/>
      <c r="C6" s="29" t="s">
        <v>5</v>
      </c>
      <c r="D6" s="29" t="s">
        <v>6</v>
      </c>
      <c r="E6" s="29">
        <v>20.7</v>
      </c>
      <c r="F6" s="30">
        <v>31752424.399999999</v>
      </c>
      <c r="G6" s="31">
        <v>6656511.9000000004</v>
      </c>
      <c r="H6" s="31">
        <f>G6/F6*100</f>
        <v>20.963791035748443</v>
      </c>
    </row>
    <row r="7" spans="1:8" ht="29.25" thickBot="1" x14ac:dyDescent="0.3">
      <c r="A7" s="27" t="s">
        <v>7</v>
      </c>
      <c r="B7" s="28" t="s">
        <v>8</v>
      </c>
      <c r="C7" s="29" t="s">
        <v>9</v>
      </c>
      <c r="D7" s="29" t="s">
        <v>10</v>
      </c>
      <c r="E7" s="29">
        <v>21.8</v>
      </c>
      <c r="F7" s="30">
        <v>20263377.699999999</v>
      </c>
      <c r="G7" s="31">
        <v>4091108</v>
      </c>
      <c r="H7" s="31">
        <f>G7/F7*100</f>
        <v>20.189664628321072</v>
      </c>
    </row>
    <row r="8" spans="1:8" ht="29.25" thickBot="1" x14ac:dyDescent="0.3">
      <c r="A8" s="27" t="s">
        <v>11</v>
      </c>
      <c r="B8" s="28" t="s">
        <v>12</v>
      </c>
      <c r="C8" s="29" t="s">
        <v>13</v>
      </c>
      <c r="D8" s="29" t="s">
        <v>14</v>
      </c>
      <c r="E8" s="29">
        <v>26.5</v>
      </c>
      <c r="F8" s="30">
        <v>13882470</v>
      </c>
      <c r="G8" s="31">
        <v>3044291.8</v>
      </c>
      <c r="H8" s="31">
        <f>G8/F8*100</f>
        <v>21.929035683131314</v>
      </c>
    </row>
    <row r="9" spans="1:8" ht="15.75" thickBot="1" x14ac:dyDescent="0.3">
      <c r="A9" s="12" t="s">
        <v>15</v>
      </c>
      <c r="B9" s="13" t="s">
        <v>16</v>
      </c>
      <c r="C9" s="11" t="s">
        <v>17</v>
      </c>
      <c r="D9" s="11" t="s">
        <v>18</v>
      </c>
      <c r="E9" s="11">
        <v>32.200000000000003</v>
      </c>
      <c r="F9" s="17">
        <v>7300130</v>
      </c>
      <c r="G9" s="22">
        <v>1742535.1</v>
      </c>
      <c r="H9" s="22">
        <f>G9/F9*100</f>
        <v>23.869918754871488</v>
      </c>
    </row>
    <row r="10" spans="1:8" ht="75.75" thickBot="1" x14ac:dyDescent="0.3">
      <c r="A10" s="12" t="s">
        <v>19</v>
      </c>
      <c r="B10" s="13" t="s">
        <v>20</v>
      </c>
      <c r="C10" s="11" t="s">
        <v>17</v>
      </c>
      <c r="D10" s="11" t="s">
        <v>21</v>
      </c>
      <c r="E10" s="11">
        <v>32.200000000000003</v>
      </c>
      <c r="F10" s="17">
        <v>7300130</v>
      </c>
      <c r="G10" s="22">
        <v>0</v>
      </c>
      <c r="H10" s="22">
        <f>G10/F10*100</f>
        <v>0</v>
      </c>
    </row>
    <row r="11" spans="1:8" ht="45.75" thickBot="1" x14ac:dyDescent="0.3">
      <c r="A11" s="12" t="s">
        <v>404</v>
      </c>
      <c r="B11" s="13" t="s">
        <v>405</v>
      </c>
      <c r="C11" s="11" t="s">
        <v>454</v>
      </c>
      <c r="D11" s="11" t="s">
        <v>455</v>
      </c>
      <c r="E11" s="11">
        <v>32.200000000000003</v>
      </c>
      <c r="F11" s="17">
        <v>7300130</v>
      </c>
      <c r="G11" s="22">
        <v>1741417.2</v>
      </c>
      <c r="H11" s="22" t="s">
        <v>401</v>
      </c>
    </row>
    <row r="12" spans="1:8" ht="261" customHeight="1" thickBot="1" x14ac:dyDescent="0.3">
      <c r="A12" s="12" t="s">
        <v>406</v>
      </c>
      <c r="B12" s="13" t="s">
        <v>407</v>
      </c>
      <c r="C12" s="11">
        <v>0</v>
      </c>
      <c r="D12" s="11">
        <v>-2533.8770500000001</v>
      </c>
      <c r="E12" s="11" t="s">
        <v>401</v>
      </c>
      <c r="F12" s="17">
        <v>0</v>
      </c>
      <c r="G12" s="22">
        <v>1117.9000000000001</v>
      </c>
      <c r="H12" s="22" t="s">
        <v>401</v>
      </c>
    </row>
    <row r="13" spans="1:8" ht="15.75" thickBot="1" x14ac:dyDescent="0.3">
      <c r="A13" s="12" t="s">
        <v>22</v>
      </c>
      <c r="B13" s="13" t="s">
        <v>23</v>
      </c>
      <c r="C13" s="11" t="s">
        <v>24</v>
      </c>
      <c r="D13" s="11" t="s">
        <v>25</v>
      </c>
      <c r="E13" s="11">
        <v>19.3</v>
      </c>
      <c r="F13" s="17">
        <v>6582340</v>
      </c>
      <c r="G13" s="22">
        <v>1301756.7</v>
      </c>
      <c r="H13" s="22">
        <f>G13/F13*100</f>
        <v>19.776503492678895</v>
      </c>
    </row>
    <row r="14" spans="1:8" s="42" customFormat="1" ht="72" thickBot="1" x14ac:dyDescent="0.3">
      <c r="A14" s="27" t="s">
        <v>26</v>
      </c>
      <c r="B14" s="28" t="s">
        <v>27</v>
      </c>
      <c r="C14" s="29" t="s">
        <v>28</v>
      </c>
      <c r="D14" s="29" t="s">
        <v>29</v>
      </c>
      <c r="E14" s="29">
        <v>24.5</v>
      </c>
      <c r="F14" s="30">
        <v>571193.5</v>
      </c>
      <c r="G14" s="31">
        <v>133512.5</v>
      </c>
      <c r="H14" s="31">
        <f>G14/F14*100</f>
        <v>23.374303103939383</v>
      </c>
    </row>
    <row r="15" spans="1:8" ht="45.75" thickBot="1" x14ac:dyDescent="0.3">
      <c r="A15" s="12" t="s">
        <v>30</v>
      </c>
      <c r="B15" s="13" t="s">
        <v>31</v>
      </c>
      <c r="C15" s="11" t="s">
        <v>28</v>
      </c>
      <c r="D15" s="11" t="s">
        <v>29</v>
      </c>
      <c r="E15" s="11">
        <v>24.5</v>
      </c>
      <c r="F15" s="17">
        <v>571193.5</v>
      </c>
      <c r="G15" s="22">
        <v>133512.5</v>
      </c>
      <c r="H15" s="22">
        <f>G15/F15*100</f>
        <v>23.374303103939383</v>
      </c>
    </row>
    <row r="16" spans="1:8" ht="30.75" thickBot="1" x14ac:dyDescent="0.3">
      <c r="A16" s="12" t="s">
        <v>32</v>
      </c>
      <c r="B16" s="13" t="s">
        <v>33</v>
      </c>
      <c r="C16" s="11" t="s">
        <v>34</v>
      </c>
      <c r="D16" s="11">
        <v>294.60000000000002</v>
      </c>
      <c r="E16" s="11">
        <v>16.7</v>
      </c>
      <c r="F16" s="17">
        <v>1338</v>
      </c>
      <c r="G16" s="22">
        <v>331.9</v>
      </c>
      <c r="H16" s="22">
        <f>G16/F16*100</f>
        <v>24.805680119581464</v>
      </c>
    </row>
    <row r="17" spans="1:8" ht="255.75" thickBot="1" x14ac:dyDescent="0.3">
      <c r="A17" s="12" t="s">
        <v>408</v>
      </c>
      <c r="B17" s="13" t="s">
        <v>35</v>
      </c>
      <c r="C17" s="11" t="s">
        <v>36</v>
      </c>
      <c r="D17" s="11" t="s">
        <v>37</v>
      </c>
      <c r="E17" s="11">
        <v>20</v>
      </c>
      <c r="F17" s="17">
        <v>99221.2</v>
      </c>
      <c r="G17" s="22">
        <v>21641.4</v>
      </c>
      <c r="H17" s="22">
        <f>G17/F17*100</f>
        <v>21.811266140703804</v>
      </c>
    </row>
    <row r="18" spans="1:8" ht="120.75" thickBot="1" x14ac:dyDescent="0.3">
      <c r="A18" s="12" t="s">
        <v>38</v>
      </c>
      <c r="B18" s="13" t="s">
        <v>39</v>
      </c>
      <c r="C18" s="11" t="s">
        <v>40</v>
      </c>
      <c r="D18" s="11" t="s">
        <v>41</v>
      </c>
      <c r="E18" s="11">
        <v>27.4</v>
      </c>
      <c r="F18" s="17">
        <v>175552.8</v>
      </c>
      <c r="G18" s="22">
        <v>45952.3</v>
      </c>
      <c r="H18" s="22">
        <f>G18/F18*100</f>
        <v>26.175771619706438</v>
      </c>
    </row>
    <row r="19" spans="1:8" ht="165.75" thickBot="1" x14ac:dyDescent="0.3">
      <c r="A19" s="12" t="s">
        <v>42</v>
      </c>
      <c r="B19" s="13" t="s">
        <v>43</v>
      </c>
      <c r="C19" s="11" t="s">
        <v>44</v>
      </c>
      <c r="D19" s="11">
        <v>404.9</v>
      </c>
      <c r="E19" s="11">
        <v>27.4</v>
      </c>
      <c r="F19" s="17">
        <v>1347.3</v>
      </c>
      <c r="G19" s="22">
        <v>309.8</v>
      </c>
      <c r="H19" s="22">
        <f>G19/F19*100</f>
        <v>22.994136420990131</v>
      </c>
    </row>
    <row r="20" spans="1:8" ht="135.75" thickBot="1" x14ac:dyDescent="0.3">
      <c r="A20" s="12" t="s">
        <v>45</v>
      </c>
      <c r="B20" s="13" t="s">
        <v>46</v>
      </c>
      <c r="C20" s="11" t="s">
        <v>47</v>
      </c>
      <c r="D20" s="11" t="s">
        <v>48</v>
      </c>
      <c r="E20" s="11">
        <v>26.6</v>
      </c>
      <c r="F20" s="17">
        <v>293734.2</v>
      </c>
      <c r="G20" s="22">
        <v>74852.3</v>
      </c>
      <c r="H20" s="22">
        <f>G20/F20*100</f>
        <v>25.483004702891254</v>
      </c>
    </row>
    <row r="21" spans="1:8" ht="120.75" thickBot="1" x14ac:dyDescent="0.3">
      <c r="A21" s="12" t="s">
        <v>409</v>
      </c>
      <c r="B21" s="13" t="s">
        <v>410</v>
      </c>
      <c r="C21" s="11">
        <v>0</v>
      </c>
      <c r="D21" s="11">
        <v>-7431.5163199999997</v>
      </c>
      <c r="E21" s="11" t="s">
        <v>401</v>
      </c>
      <c r="F21" s="17">
        <v>0</v>
      </c>
      <c r="G21" s="22">
        <v>-9575.2000000000007</v>
      </c>
      <c r="H21" s="22" t="s">
        <v>401</v>
      </c>
    </row>
    <row r="22" spans="1:8" ht="30.75" thickBot="1" x14ac:dyDescent="0.3">
      <c r="A22" s="12" t="s">
        <v>49</v>
      </c>
      <c r="B22" s="13" t="s">
        <v>50</v>
      </c>
      <c r="C22" s="11" t="s">
        <v>51</v>
      </c>
      <c r="D22" s="11" t="s">
        <v>52</v>
      </c>
      <c r="E22" s="11">
        <v>23.5</v>
      </c>
      <c r="F22" s="17">
        <v>277945</v>
      </c>
      <c r="G22" s="22">
        <v>54060.2</v>
      </c>
      <c r="H22" s="22">
        <f>G22/F22*100</f>
        <v>19.449963122200433</v>
      </c>
    </row>
    <row r="23" spans="1:8" ht="45.75" thickBot="1" x14ac:dyDescent="0.3">
      <c r="A23" s="12" t="s">
        <v>53</v>
      </c>
      <c r="B23" s="13" t="s">
        <v>54</v>
      </c>
      <c r="C23" s="11" t="s">
        <v>51</v>
      </c>
      <c r="D23" s="11" t="s">
        <v>55</v>
      </c>
      <c r="E23" s="11">
        <v>23.5</v>
      </c>
      <c r="F23" s="17">
        <v>277945</v>
      </c>
      <c r="G23" s="22">
        <v>54060.2</v>
      </c>
      <c r="H23" s="22">
        <f>G23/F23*100</f>
        <v>19.449963122200433</v>
      </c>
    </row>
    <row r="24" spans="1:8" s="42" customFormat="1" ht="15.75" thickBot="1" x14ac:dyDescent="0.3">
      <c r="A24" s="27" t="s">
        <v>56</v>
      </c>
      <c r="B24" s="28" t="s">
        <v>57</v>
      </c>
      <c r="C24" s="29" t="s">
        <v>58</v>
      </c>
      <c r="D24" s="29" t="s">
        <v>59</v>
      </c>
      <c r="E24" s="29">
        <v>14.1</v>
      </c>
      <c r="F24" s="30">
        <v>2292243</v>
      </c>
      <c r="G24" s="31">
        <v>355047.3</v>
      </c>
      <c r="H24" s="31">
        <f>G24/F24*100</f>
        <v>15.489077728670129</v>
      </c>
    </row>
    <row r="25" spans="1:8" ht="15.75" thickBot="1" x14ac:dyDescent="0.3">
      <c r="A25" s="12" t="s">
        <v>60</v>
      </c>
      <c r="B25" s="13" t="s">
        <v>61</v>
      </c>
      <c r="C25" s="11" t="s">
        <v>62</v>
      </c>
      <c r="D25" s="11" t="s">
        <v>63</v>
      </c>
      <c r="E25" s="11">
        <v>13</v>
      </c>
      <c r="F25" s="17">
        <v>2075071</v>
      </c>
      <c r="G25" s="22">
        <v>306227.3</v>
      </c>
      <c r="H25" s="22">
        <f>G25/F25*100</f>
        <v>14.757437215401303</v>
      </c>
    </row>
    <row r="26" spans="1:8" ht="15.75" thickBot="1" x14ac:dyDescent="0.3">
      <c r="A26" s="12" t="s">
        <v>64</v>
      </c>
      <c r="B26" s="13" t="s">
        <v>65</v>
      </c>
      <c r="C26" s="11" t="s">
        <v>66</v>
      </c>
      <c r="D26" s="11" t="s">
        <v>67</v>
      </c>
      <c r="E26" s="11">
        <v>22.8</v>
      </c>
      <c r="F26" s="17">
        <v>216920</v>
      </c>
      <c r="G26" s="22">
        <v>48727.5</v>
      </c>
      <c r="H26" s="22">
        <f>G26/F26*100</f>
        <v>22.463350543979345</v>
      </c>
    </row>
    <row r="27" spans="1:8" ht="15.75" thickBot="1" x14ac:dyDescent="0.3">
      <c r="A27" s="12" t="s">
        <v>68</v>
      </c>
      <c r="B27" s="13" t="s">
        <v>69</v>
      </c>
      <c r="C27" s="11" t="s">
        <v>70</v>
      </c>
      <c r="D27" s="11" t="s">
        <v>71</v>
      </c>
      <c r="E27" s="11">
        <v>32.9</v>
      </c>
      <c r="F27" s="17">
        <v>91500</v>
      </c>
      <c r="G27" s="22">
        <v>34509.9</v>
      </c>
      <c r="H27" s="22">
        <f>G27/F27*100</f>
        <v>37.715737704918034</v>
      </c>
    </row>
    <row r="28" spans="1:8" ht="30.75" thickBot="1" x14ac:dyDescent="0.3">
      <c r="A28" s="12" t="s">
        <v>72</v>
      </c>
      <c r="B28" s="13" t="s">
        <v>73</v>
      </c>
      <c r="C28" s="11" t="s">
        <v>74</v>
      </c>
      <c r="D28" s="11" t="s">
        <v>75</v>
      </c>
      <c r="E28" s="11">
        <v>14.7</v>
      </c>
      <c r="F28" s="17">
        <v>125420</v>
      </c>
      <c r="G28" s="22">
        <v>14217.6</v>
      </c>
      <c r="H28" s="22">
        <f>G28/F28*100</f>
        <v>11.335991070004784</v>
      </c>
    </row>
    <row r="29" spans="1:8" ht="15.75" thickBot="1" x14ac:dyDescent="0.3">
      <c r="A29" s="12" t="s">
        <v>76</v>
      </c>
      <c r="B29" s="13" t="s">
        <v>77</v>
      </c>
      <c r="C29" s="11">
        <v>84</v>
      </c>
      <c r="D29" s="11">
        <v>24.3</v>
      </c>
      <c r="E29" s="11">
        <v>28.9</v>
      </c>
      <c r="F29" s="17">
        <v>252</v>
      </c>
      <c r="G29" s="22">
        <v>92.5</v>
      </c>
      <c r="H29" s="22">
        <f>G29/F29*100</f>
        <v>36.706349206349202</v>
      </c>
    </row>
    <row r="30" spans="1:8" ht="57.75" thickBot="1" x14ac:dyDescent="0.3">
      <c r="A30" s="27" t="s">
        <v>78</v>
      </c>
      <c r="B30" s="28" t="s">
        <v>79</v>
      </c>
      <c r="C30" s="29" t="s">
        <v>80</v>
      </c>
      <c r="D30" s="29" t="s">
        <v>81</v>
      </c>
      <c r="E30" s="29">
        <v>11</v>
      </c>
      <c r="F30" s="30">
        <v>2982287</v>
      </c>
      <c r="G30" s="31">
        <v>417233.1</v>
      </c>
      <c r="H30" s="31">
        <f>G30/F30*100</f>
        <v>13.990373830553532</v>
      </c>
    </row>
    <row r="31" spans="1:8" ht="30.75" thickBot="1" x14ac:dyDescent="0.3">
      <c r="A31" s="12" t="s">
        <v>82</v>
      </c>
      <c r="B31" s="13" t="s">
        <v>83</v>
      </c>
      <c r="C31" s="11" t="s">
        <v>84</v>
      </c>
      <c r="D31" s="11" t="s">
        <v>85</v>
      </c>
      <c r="E31" s="11">
        <v>11</v>
      </c>
      <c r="F31" s="17">
        <v>2944687</v>
      </c>
      <c r="G31" s="22">
        <v>412751.6</v>
      </c>
      <c r="H31" s="22">
        <f>G31/F31*100</f>
        <v>14.016824198972589</v>
      </c>
    </row>
    <row r="32" spans="1:8" ht="45.75" thickBot="1" x14ac:dyDescent="0.3">
      <c r="A32" s="12" t="s">
        <v>86</v>
      </c>
      <c r="B32" s="13" t="s">
        <v>87</v>
      </c>
      <c r="C32" s="11" t="s">
        <v>88</v>
      </c>
      <c r="D32" s="11">
        <v>996.6</v>
      </c>
      <c r="E32" s="11">
        <v>6.3</v>
      </c>
      <c r="F32" s="17">
        <v>15895</v>
      </c>
      <c r="G32" s="22">
        <v>3673.8</v>
      </c>
      <c r="H32" s="22">
        <f>G32/F32*100</f>
        <v>23.112928593897454</v>
      </c>
    </row>
    <row r="33" spans="1:8" ht="60.75" thickBot="1" x14ac:dyDescent="0.3">
      <c r="A33" s="12" t="s">
        <v>89</v>
      </c>
      <c r="B33" s="13" t="s">
        <v>90</v>
      </c>
      <c r="C33" s="11" t="s">
        <v>91</v>
      </c>
      <c r="D33" s="11" t="s">
        <v>92</v>
      </c>
      <c r="E33" s="11">
        <v>-2.9</v>
      </c>
      <c r="F33" s="17">
        <v>1298150</v>
      </c>
      <c r="G33" s="22">
        <v>70583.8</v>
      </c>
      <c r="H33" s="22">
        <f>G33/F33*100</f>
        <v>5.4372607171744409</v>
      </c>
    </row>
    <row r="34" spans="1:8" ht="30.75" thickBot="1" x14ac:dyDescent="0.3">
      <c r="A34" s="12" t="s">
        <v>93</v>
      </c>
      <c r="B34" s="13" t="s">
        <v>94</v>
      </c>
      <c r="C34" s="11" t="s">
        <v>95</v>
      </c>
      <c r="D34" s="11">
        <v>770.4</v>
      </c>
      <c r="E34" s="11">
        <v>10.4</v>
      </c>
      <c r="F34" s="17">
        <v>1782</v>
      </c>
      <c r="G34" s="22">
        <v>844.9</v>
      </c>
      <c r="H34" s="22">
        <f>G34/F34*100</f>
        <v>47.413019079685746</v>
      </c>
    </row>
    <row r="35" spans="1:8" ht="203.25" customHeight="1" thickBot="1" x14ac:dyDescent="0.3">
      <c r="A35" s="12" t="s">
        <v>411</v>
      </c>
      <c r="B35" s="13" t="s">
        <v>412</v>
      </c>
      <c r="C35" s="11">
        <v>0</v>
      </c>
      <c r="D35" s="11">
        <v>562866.24889000005</v>
      </c>
      <c r="E35" s="11" t="s">
        <v>401</v>
      </c>
      <c r="F35" s="17">
        <v>1628860</v>
      </c>
      <c r="G35" s="22">
        <v>337649.1</v>
      </c>
      <c r="H35" s="22">
        <f>G35/F35*100</f>
        <v>20.729166410864039</v>
      </c>
    </row>
    <row r="36" spans="1:8" ht="60.75" thickBot="1" x14ac:dyDescent="0.3">
      <c r="A36" s="12" t="s">
        <v>96</v>
      </c>
      <c r="B36" s="13" t="s">
        <v>97</v>
      </c>
      <c r="C36" s="11" t="s">
        <v>98</v>
      </c>
      <c r="D36" s="11" t="s">
        <v>99</v>
      </c>
      <c r="E36" s="11">
        <v>11</v>
      </c>
      <c r="F36" s="17">
        <v>37600</v>
      </c>
      <c r="G36" s="22">
        <v>4481.5</v>
      </c>
      <c r="H36" s="22">
        <f>G36/F36*100</f>
        <v>11.918882978723405</v>
      </c>
    </row>
    <row r="37" spans="1:8" ht="30.75" thickBot="1" x14ac:dyDescent="0.3">
      <c r="A37" s="12" t="s">
        <v>100</v>
      </c>
      <c r="B37" s="13" t="s">
        <v>101</v>
      </c>
      <c r="C37" s="11" t="s">
        <v>102</v>
      </c>
      <c r="D37" s="11">
        <v>80.400000000000006</v>
      </c>
      <c r="E37" s="11">
        <v>5.2</v>
      </c>
      <c r="F37" s="17">
        <v>1700</v>
      </c>
      <c r="G37" s="22">
        <v>332.5</v>
      </c>
      <c r="H37" s="22">
        <f>G37/F37*100</f>
        <v>19.558823529411764</v>
      </c>
    </row>
    <row r="38" spans="1:8" ht="60.75" thickBot="1" x14ac:dyDescent="0.3">
      <c r="A38" s="12" t="s">
        <v>103</v>
      </c>
      <c r="B38" s="13" t="s">
        <v>104</v>
      </c>
      <c r="C38" s="11" t="s">
        <v>105</v>
      </c>
      <c r="D38" s="11" t="s">
        <v>106</v>
      </c>
      <c r="E38" s="11">
        <v>11.4</v>
      </c>
      <c r="F38" s="17">
        <v>35200</v>
      </c>
      <c r="G38" s="22">
        <v>4234.5</v>
      </c>
      <c r="H38" s="22">
        <f>G38/F38*100</f>
        <v>12.029829545454545</v>
      </c>
    </row>
    <row r="39" spans="1:8" ht="45.75" thickBot="1" x14ac:dyDescent="0.3">
      <c r="A39" s="12" t="s">
        <v>107</v>
      </c>
      <c r="B39" s="13" t="s">
        <v>108</v>
      </c>
      <c r="C39" s="11">
        <v>700</v>
      </c>
      <c r="D39" s="11">
        <v>0.6</v>
      </c>
      <c r="E39" s="11">
        <v>0.1</v>
      </c>
      <c r="F39" s="17">
        <v>700</v>
      </c>
      <c r="G39" s="22">
        <v>-85.5</v>
      </c>
      <c r="H39" s="22">
        <f>G39/F39*100</f>
        <v>-12.214285714285714</v>
      </c>
    </row>
    <row r="40" spans="1:8" ht="29.25" thickBot="1" x14ac:dyDescent="0.3">
      <c r="A40" s="27" t="s">
        <v>109</v>
      </c>
      <c r="B40" s="28" t="s">
        <v>110</v>
      </c>
      <c r="C40" s="29" t="s">
        <v>111</v>
      </c>
      <c r="D40" s="29" t="s">
        <v>112</v>
      </c>
      <c r="E40" s="29">
        <v>16.7</v>
      </c>
      <c r="F40" s="30">
        <v>0</v>
      </c>
      <c r="G40" s="31">
        <v>6278.1</v>
      </c>
      <c r="H40" s="31" t="s">
        <v>401</v>
      </c>
    </row>
    <row r="41" spans="1:8" ht="135.75" thickBot="1" x14ac:dyDescent="0.3">
      <c r="A41" s="12" t="s">
        <v>113</v>
      </c>
      <c r="B41" s="13" t="s">
        <v>114</v>
      </c>
      <c r="C41" s="11" t="s">
        <v>115</v>
      </c>
      <c r="D41" s="11">
        <v>671.9</v>
      </c>
      <c r="E41" s="11">
        <v>33.6</v>
      </c>
      <c r="F41" s="17">
        <v>2318.1</v>
      </c>
      <c r="G41" s="22">
        <v>0</v>
      </c>
      <c r="H41" s="22">
        <f>G41/F41*100</f>
        <v>0</v>
      </c>
    </row>
    <row r="42" spans="1:8" ht="60.75" thickBot="1" x14ac:dyDescent="0.3">
      <c r="A42" s="12" t="s">
        <v>116</v>
      </c>
      <c r="B42" s="13" t="s">
        <v>117</v>
      </c>
      <c r="C42" s="11" t="s">
        <v>118</v>
      </c>
      <c r="D42" s="11" t="s">
        <v>119</v>
      </c>
      <c r="E42" s="11">
        <v>15.7</v>
      </c>
      <c r="F42" s="17">
        <v>37805.800000000003</v>
      </c>
      <c r="G42" s="22">
        <v>0</v>
      </c>
      <c r="H42" s="22">
        <f>G42/F42*100</f>
        <v>0</v>
      </c>
    </row>
    <row r="43" spans="1:8" ht="100.5" thickBot="1" x14ac:dyDescent="0.3">
      <c r="A43" s="27" t="s">
        <v>120</v>
      </c>
      <c r="B43" s="28" t="s">
        <v>121</v>
      </c>
      <c r="C43" s="29" t="s">
        <v>122</v>
      </c>
      <c r="D43" s="29" t="s">
        <v>123</v>
      </c>
      <c r="E43" s="29">
        <v>10.9</v>
      </c>
      <c r="F43" s="30">
        <v>8308</v>
      </c>
      <c r="G43" s="31">
        <v>1409.4</v>
      </c>
      <c r="H43" s="31">
        <f>G43/F43*100</f>
        <v>16.964371689937412</v>
      </c>
    </row>
    <row r="44" spans="1:8" ht="45.75" thickBot="1" x14ac:dyDescent="0.3">
      <c r="A44" s="12" t="s">
        <v>124</v>
      </c>
      <c r="B44" s="13" t="s">
        <v>125</v>
      </c>
      <c r="C44" s="11" t="s">
        <v>126</v>
      </c>
      <c r="D44" s="11" t="s">
        <v>127</v>
      </c>
      <c r="E44" s="11">
        <v>13.2</v>
      </c>
      <c r="F44" s="17">
        <v>2298</v>
      </c>
      <c r="G44" s="22">
        <v>525</v>
      </c>
      <c r="H44" s="22">
        <f>G44/F44*100</f>
        <v>22.845953002610965</v>
      </c>
    </row>
    <row r="45" spans="1:8" ht="75.75" thickBot="1" x14ac:dyDescent="0.3">
      <c r="A45" s="12" t="s">
        <v>128</v>
      </c>
      <c r="B45" s="13" t="s">
        <v>129</v>
      </c>
      <c r="C45" s="11" t="s">
        <v>126</v>
      </c>
      <c r="D45" s="11" t="s">
        <v>127</v>
      </c>
      <c r="E45" s="11">
        <v>13.2</v>
      </c>
      <c r="F45" s="17">
        <v>2298</v>
      </c>
      <c r="G45" s="22">
        <v>0</v>
      </c>
      <c r="H45" s="22">
        <f>G45/F45*100</f>
        <v>0</v>
      </c>
    </row>
    <row r="46" spans="1:8" ht="45.75" thickBot="1" x14ac:dyDescent="0.3">
      <c r="A46" s="12" t="s">
        <v>124</v>
      </c>
      <c r="B46" s="13" t="s">
        <v>125</v>
      </c>
      <c r="C46" s="11"/>
      <c r="D46" s="11"/>
      <c r="E46" s="11"/>
      <c r="F46" s="17">
        <v>0</v>
      </c>
      <c r="G46" s="22">
        <v>525</v>
      </c>
      <c r="H46" s="22" t="s">
        <v>401</v>
      </c>
    </row>
    <row r="47" spans="1:8" ht="165.75" thickBot="1" x14ac:dyDescent="0.3">
      <c r="A47" s="12" t="s">
        <v>130</v>
      </c>
      <c r="B47" s="13" t="s">
        <v>131</v>
      </c>
      <c r="C47" s="11" t="s">
        <v>132</v>
      </c>
      <c r="D47" s="11">
        <v>293.10000000000002</v>
      </c>
      <c r="E47" s="11">
        <v>22.4</v>
      </c>
      <c r="F47" s="17">
        <v>1010</v>
      </c>
      <c r="G47" s="22">
        <v>879.7</v>
      </c>
      <c r="H47" s="22">
        <f>G47/F47*100</f>
        <v>87.099009900990097</v>
      </c>
    </row>
    <row r="48" spans="1:8" ht="150.75" thickBot="1" x14ac:dyDescent="0.3">
      <c r="A48" s="12" t="s">
        <v>133</v>
      </c>
      <c r="B48" s="13" t="s">
        <v>134</v>
      </c>
      <c r="C48" s="11">
        <v>155</v>
      </c>
      <c r="D48" s="11">
        <v>16.5</v>
      </c>
      <c r="E48" s="11">
        <v>10.6</v>
      </c>
      <c r="F48" s="17">
        <v>150</v>
      </c>
      <c r="G48" s="22">
        <v>71.5</v>
      </c>
      <c r="H48" s="22">
        <f>G48/F48*100</f>
        <v>47.666666666666671</v>
      </c>
    </row>
    <row r="49" spans="1:8" ht="150.75" thickBot="1" x14ac:dyDescent="0.3">
      <c r="A49" s="12" t="s">
        <v>135</v>
      </c>
      <c r="B49" s="13" t="s">
        <v>136</v>
      </c>
      <c r="C49" s="11">
        <v>875</v>
      </c>
      <c r="D49" s="11">
        <v>206.4</v>
      </c>
      <c r="E49" s="11">
        <v>23.6</v>
      </c>
      <c r="F49" s="17">
        <v>700</v>
      </c>
      <c r="G49" s="22">
        <v>231.6</v>
      </c>
      <c r="H49" s="22">
        <f>G49/F49*100</f>
        <v>33.085714285714282</v>
      </c>
    </row>
    <row r="50" spans="1:8" ht="75.75" thickBot="1" x14ac:dyDescent="0.3">
      <c r="A50" s="12" t="s">
        <v>137</v>
      </c>
      <c r="B50" s="13" t="s">
        <v>138</v>
      </c>
      <c r="C50" s="11">
        <v>280</v>
      </c>
      <c r="D50" s="11">
        <v>70.2</v>
      </c>
      <c r="E50" s="11">
        <v>25.1</v>
      </c>
      <c r="F50" s="17">
        <v>160</v>
      </c>
      <c r="G50" s="22">
        <v>576.6</v>
      </c>
      <c r="H50" s="22">
        <f>G50/F50*100</f>
        <v>360.375</v>
      </c>
    </row>
    <row r="51" spans="1:8" ht="150.75" thickBot="1" x14ac:dyDescent="0.3">
      <c r="A51" s="12" t="s">
        <v>139</v>
      </c>
      <c r="B51" s="13" t="s">
        <v>140</v>
      </c>
      <c r="C51" s="11" t="s">
        <v>141</v>
      </c>
      <c r="D51" s="11">
        <v>16.5</v>
      </c>
      <c r="E51" s="11">
        <v>0.3</v>
      </c>
      <c r="F51" s="17">
        <v>5000</v>
      </c>
      <c r="G51" s="22">
        <v>4.7</v>
      </c>
      <c r="H51" s="22">
        <f>G51/F51*100</f>
        <v>9.4000000000000014E-2</v>
      </c>
    </row>
    <row r="52" spans="1:8" ht="75.75" thickBot="1" x14ac:dyDescent="0.3">
      <c r="A52" s="12" t="s">
        <v>142</v>
      </c>
      <c r="B52" s="13" t="s">
        <v>143</v>
      </c>
      <c r="C52" s="11" t="s">
        <v>141</v>
      </c>
      <c r="D52" s="11">
        <v>16.5</v>
      </c>
      <c r="E52" s="11">
        <v>0.3</v>
      </c>
      <c r="F52" s="17">
        <v>5000</v>
      </c>
      <c r="G52" s="22">
        <v>4.7</v>
      </c>
      <c r="H52" s="22">
        <f>G52/F52*100</f>
        <v>9.4000000000000014E-2</v>
      </c>
    </row>
    <row r="53" spans="1:8" ht="43.5" thickBot="1" x14ac:dyDescent="0.3">
      <c r="A53" s="27" t="s">
        <v>144</v>
      </c>
      <c r="B53" s="28" t="s">
        <v>145</v>
      </c>
      <c r="C53" s="29" t="s">
        <v>146</v>
      </c>
      <c r="D53" s="29" t="s">
        <v>147</v>
      </c>
      <c r="E53" s="29">
        <v>23.9</v>
      </c>
      <c r="F53" s="30">
        <v>21718.1</v>
      </c>
      <c r="G53" s="31">
        <v>14567.2</v>
      </c>
      <c r="H53" s="31">
        <f>G53/F53*100</f>
        <v>67.074007394753693</v>
      </c>
    </row>
    <row r="54" spans="1:8" ht="30.75" thickBot="1" x14ac:dyDescent="0.3">
      <c r="A54" s="12" t="s">
        <v>148</v>
      </c>
      <c r="B54" s="13" t="s">
        <v>149</v>
      </c>
      <c r="C54" s="11" t="s">
        <v>150</v>
      </c>
      <c r="D54" s="11" t="s">
        <v>151</v>
      </c>
      <c r="E54" s="11">
        <v>21.8</v>
      </c>
      <c r="F54" s="17">
        <v>7629</v>
      </c>
      <c r="G54" s="22">
        <v>8833.2999999999993</v>
      </c>
      <c r="H54" s="22">
        <f>G54/F54*100</f>
        <v>115.78581727618298</v>
      </c>
    </row>
    <row r="55" spans="1:8" ht="15.75" thickBot="1" x14ac:dyDescent="0.3">
      <c r="A55" s="12" t="s">
        <v>152</v>
      </c>
      <c r="B55" s="13" t="s">
        <v>153</v>
      </c>
      <c r="C55" s="11" t="s">
        <v>154</v>
      </c>
      <c r="D55" s="11" t="s">
        <v>155</v>
      </c>
      <c r="E55" s="11">
        <v>27</v>
      </c>
      <c r="F55" s="17">
        <v>13681.4</v>
      </c>
      <c r="G55" s="22">
        <v>5666</v>
      </c>
      <c r="H55" s="22">
        <f>G55/F55*100</f>
        <v>41.41389039133422</v>
      </c>
    </row>
    <row r="56" spans="1:8" ht="120.75" thickBot="1" x14ac:dyDescent="0.3">
      <c r="A56" s="12" t="s">
        <v>156</v>
      </c>
      <c r="B56" s="13" t="s">
        <v>157</v>
      </c>
      <c r="C56" s="11">
        <v>825</v>
      </c>
      <c r="D56" s="11">
        <v>264</v>
      </c>
      <c r="E56" s="11">
        <v>32</v>
      </c>
      <c r="F56" s="17">
        <v>550</v>
      </c>
      <c r="G56" s="22">
        <v>1881</v>
      </c>
      <c r="H56" s="22">
        <f>G56/F56*100</f>
        <v>342</v>
      </c>
    </row>
    <row r="57" spans="1:8" ht="60.75" thickBot="1" x14ac:dyDescent="0.3">
      <c r="A57" s="12" t="s">
        <v>158</v>
      </c>
      <c r="B57" s="13" t="s">
        <v>159</v>
      </c>
      <c r="C57" s="11" t="s">
        <v>160</v>
      </c>
      <c r="D57" s="11" t="s">
        <v>161</v>
      </c>
      <c r="E57" s="11">
        <v>21.9</v>
      </c>
      <c r="F57" s="17">
        <v>13105</v>
      </c>
      <c r="G57" s="22">
        <v>3600.1</v>
      </c>
      <c r="H57" s="22">
        <f>G57/F57*100</f>
        <v>27.47119420068676</v>
      </c>
    </row>
    <row r="58" spans="1:8" ht="105.75" thickBot="1" x14ac:dyDescent="0.3">
      <c r="A58" s="12" t="s">
        <v>162</v>
      </c>
      <c r="B58" s="13" t="s">
        <v>163</v>
      </c>
      <c r="C58" s="11">
        <v>25</v>
      </c>
      <c r="D58" s="11">
        <v>0</v>
      </c>
      <c r="E58" s="11">
        <v>0</v>
      </c>
      <c r="F58" s="17">
        <v>25</v>
      </c>
      <c r="G58" s="22">
        <v>0</v>
      </c>
      <c r="H58" s="22">
        <f>G58/F58*100</f>
        <v>0</v>
      </c>
    </row>
    <row r="59" spans="1:8" ht="45.75" thickBot="1" x14ac:dyDescent="0.3">
      <c r="A59" s="12" t="s">
        <v>164</v>
      </c>
      <c r="B59" s="13" t="s">
        <v>165</v>
      </c>
      <c r="C59" s="11">
        <v>2.1</v>
      </c>
      <c r="D59" s="11">
        <v>713.9</v>
      </c>
      <c r="E59" s="11" t="s">
        <v>166</v>
      </c>
      <c r="F59" s="17">
        <v>1.4</v>
      </c>
      <c r="G59" s="22">
        <v>184.9</v>
      </c>
      <c r="H59" s="22">
        <f>G59/F59*100</f>
        <v>13207.142857142859</v>
      </c>
    </row>
    <row r="60" spans="1:8" ht="15.75" thickBot="1" x14ac:dyDescent="0.3">
      <c r="A60" s="12" t="s">
        <v>167</v>
      </c>
      <c r="B60" s="13" t="s">
        <v>168</v>
      </c>
      <c r="C60" s="11">
        <v>424</v>
      </c>
      <c r="D60" s="11">
        <v>93.1</v>
      </c>
      <c r="E60" s="11">
        <v>22</v>
      </c>
      <c r="F60" s="17">
        <v>407.7</v>
      </c>
      <c r="G60" s="22">
        <v>67.900000000000006</v>
      </c>
      <c r="H60" s="22">
        <f>G60/F60*100</f>
        <v>16.654402747117981</v>
      </c>
    </row>
    <row r="61" spans="1:8" ht="90.75" thickBot="1" x14ac:dyDescent="0.3">
      <c r="A61" s="12" t="s">
        <v>169</v>
      </c>
      <c r="B61" s="13" t="s">
        <v>170</v>
      </c>
      <c r="C61" s="11">
        <v>34</v>
      </c>
      <c r="D61" s="11">
        <v>66.099999999999994</v>
      </c>
      <c r="E61" s="11">
        <v>194.4</v>
      </c>
      <c r="F61" s="17">
        <v>0</v>
      </c>
      <c r="G61" s="22">
        <v>40.1</v>
      </c>
      <c r="H61" s="22" t="s">
        <v>401</v>
      </c>
    </row>
    <row r="62" spans="1:8" ht="75.75" thickBot="1" x14ac:dyDescent="0.3">
      <c r="A62" s="12" t="s">
        <v>171</v>
      </c>
      <c r="B62" s="13" t="s">
        <v>172</v>
      </c>
      <c r="C62" s="11">
        <v>360</v>
      </c>
      <c r="D62" s="11">
        <v>25.3</v>
      </c>
      <c r="E62" s="11">
        <v>7</v>
      </c>
      <c r="F62" s="17">
        <v>376.3</v>
      </c>
      <c r="G62" s="22">
        <v>26.3</v>
      </c>
      <c r="H62" s="22">
        <f>G62/F62*100</f>
        <v>6.9891044379484457</v>
      </c>
    </row>
    <row r="63" spans="1:8" ht="75.75" thickBot="1" x14ac:dyDescent="0.3">
      <c r="A63" s="12" t="s">
        <v>173</v>
      </c>
      <c r="B63" s="13" t="s">
        <v>174</v>
      </c>
      <c r="C63" s="11">
        <v>30</v>
      </c>
      <c r="D63" s="11">
        <v>1.7</v>
      </c>
      <c r="E63" s="11">
        <v>5.7</v>
      </c>
      <c r="F63" s="17">
        <v>31.4</v>
      </c>
      <c r="G63" s="22">
        <v>1.5</v>
      </c>
      <c r="H63" s="22">
        <f>G63/F63*100</f>
        <v>4.7770700636942678</v>
      </c>
    </row>
    <row r="64" spans="1:8" ht="57.75" thickBot="1" x14ac:dyDescent="0.3">
      <c r="A64" s="27" t="s">
        <v>175</v>
      </c>
      <c r="B64" s="28" t="s">
        <v>176</v>
      </c>
      <c r="C64" s="29" t="s">
        <v>177</v>
      </c>
      <c r="D64" s="29" t="s">
        <v>178</v>
      </c>
      <c r="E64" s="29">
        <v>23.3</v>
      </c>
      <c r="F64" s="30">
        <v>93386.3</v>
      </c>
      <c r="G64" s="31">
        <v>35501.599999999999</v>
      </c>
      <c r="H64" s="31">
        <f>G64/F64*100</f>
        <v>38.015854573957846</v>
      </c>
    </row>
    <row r="65" spans="1:8" ht="30.75" thickBot="1" x14ac:dyDescent="0.3">
      <c r="A65" s="12" t="s">
        <v>179</v>
      </c>
      <c r="B65" s="13" t="s">
        <v>180</v>
      </c>
      <c r="C65" s="11" t="s">
        <v>181</v>
      </c>
      <c r="D65" s="11" t="s">
        <v>182</v>
      </c>
      <c r="E65" s="11">
        <v>21.7</v>
      </c>
      <c r="F65" s="17">
        <v>79396.600000000006</v>
      </c>
      <c r="G65" s="22">
        <v>17185.2</v>
      </c>
      <c r="H65" s="22">
        <f>G65/F65*100</f>
        <v>21.644755568878264</v>
      </c>
    </row>
    <row r="66" spans="1:8" ht="90.75" thickBot="1" x14ac:dyDescent="0.3">
      <c r="A66" s="12" t="s">
        <v>413</v>
      </c>
      <c r="B66" s="13" t="s">
        <v>414</v>
      </c>
      <c r="C66" s="11">
        <v>0</v>
      </c>
      <c r="D66" s="11">
        <v>0</v>
      </c>
      <c r="E66" s="11">
        <v>0</v>
      </c>
      <c r="F66" s="17">
        <v>0</v>
      </c>
      <c r="G66" s="22">
        <v>0.2</v>
      </c>
      <c r="H66" s="22" t="s">
        <v>401</v>
      </c>
    </row>
    <row r="67" spans="1:8" ht="45.75" thickBot="1" x14ac:dyDescent="0.3">
      <c r="A67" s="12" t="s">
        <v>415</v>
      </c>
      <c r="B67" s="13" t="s">
        <v>416</v>
      </c>
      <c r="C67" s="11">
        <v>0</v>
      </c>
      <c r="D67" s="11">
        <v>15.95</v>
      </c>
      <c r="E67" s="11"/>
      <c r="F67" s="17">
        <v>59</v>
      </c>
      <c r="G67" s="22">
        <v>7.2</v>
      </c>
      <c r="H67" s="22">
        <f>G67/F67*100</f>
        <v>12.203389830508476</v>
      </c>
    </row>
    <row r="68" spans="1:8" ht="165.75" thickBot="1" x14ac:dyDescent="0.3">
      <c r="A68" s="12" t="s">
        <v>183</v>
      </c>
      <c r="B68" s="13" t="s">
        <v>184</v>
      </c>
      <c r="C68" s="11">
        <v>80</v>
      </c>
      <c r="D68" s="11">
        <v>12.8</v>
      </c>
      <c r="E68" s="11">
        <v>16</v>
      </c>
      <c r="F68" s="17">
        <v>80</v>
      </c>
      <c r="G68" s="22">
        <v>0</v>
      </c>
      <c r="H68" s="22">
        <f>G68/F68*100</f>
        <v>0</v>
      </c>
    </row>
    <row r="69" spans="1:8" ht="60.75" thickBot="1" x14ac:dyDescent="0.3">
      <c r="A69" s="12" t="s">
        <v>185</v>
      </c>
      <c r="B69" s="13" t="s">
        <v>186</v>
      </c>
      <c r="C69" s="11" t="s">
        <v>187</v>
      </c>
      <c r="D69" s="11" t="s">
        <v>188</v>
      </c>
      <c r="E69" s="11">
        <v>21.4</v>
      </c>
      <c r="F69" s="17">
        <v>79257.600000000006</v>
      </c>
      <c r="G69" s="22">
        <v>17172.400000000001</v>
      </c>
      <c r="H69" s="22">
        <f>G69/F69*100</f>
        <v>21.66656572997416</v>
      </c>
    </row>
    <row r="70" spans="1:8" ht="30.75" thickBot="1" x14ac:dyDescent="0.3">
      <c r="A70" s="12" t="s">
        <v>189</v>
      </c>
      <c r="B70" s="13" t="s">
        <v>190</v>
      </c>
      <c r="C70" s="11" t="s">
        <v>191</v>
      </c>
      <c r="D70" s="11" t="s">
        <v>192</v>
      </c>
      <c r="E70" s="11">
        <v>39.1</v>
      </c>
      <c r="F70" s="17">
        <v>13989.7</v>
      </c>
      <c r="G70" s="22">
        <v>18316.400000000001</v>
      </c>
      <c r="H70" s="22">
        <f>G70/F70*100</f>
        <v>130.9277539904358</v>
      </c>
    </row>
    <row r="71" spans="1:8" ht="75.75" thickBot="1" x14ac:dyDescent="0.3">
      <c r="A71" s="12" t="s">
        <v>193</v>
      </c>
      <c r="B71" s="13" t="s">
        <v>194</v>
      </c>
      <c r="C71" s="11">
        <v>15</v>
      </c>
      <c r="D71" s="11">
        <v>9.6999999999999993</v>
      </c>
      <c r="E71" s="11">
        <v>64.7</v>
      </c>
      <c r="F71" s="17">
        <v>25</v>
      </c>
      <c r="G71" s="22">
        <v>5.4</v>
      </c>
      <c r="H71" s="22">
        <f>G71/F71*100</f>
        <v>21.6</v>
      </c>
    </row>
    <row r="72" spans="1:8" ht="75.75" thickBot="1" x14ac:dyDescent="0.3">
      <c r="A72" s="12" t="s">
        <v>195</v>
      </c>
      <c r="B72" s="13" t="s">
        <v>196</v>
      </c>
      <c r="C72" s="11">
        <v>125</v>
      </c>
      <c r="D72" s="11">
        <v>5.0999999999999996</v>
      </c>
      <c r="E72" s="11">
        <v>4.0999999999999996</v>
      </c>
      <c r="F72" s="17">
        <v>170</v>
      </c>
      <c r="G72" s="22">
        <v>26.7</v>
      </c>
      <c r="H72" s="22">
        <f>G72/F72*100</f>
        <v>15.705882352941176</v>
      </c>
    </row>
    <row r="73" spans="1:8" ht="45.75" thickBot="1" x14ac:dyDescent="0.3">
      <c r="A73" s="12" t="s">
        <v>197</v>
      </c>
      <c r="B73" s="13" t="s">
        <v>198</v>
      </c>
      <c r="C73" s="11" t="s">
        <v>199</v>
      </c>
      <c r="D73" s="11" t="s">
        <v>200</v>
      </c>
      <c r="E73" s="11">
        <v>39.6</v>
      </c>
      <c r="F73" s="17">
        <v>13794.7</v>
      </c>
      <c r="G73" s="22">
        <v>18284.3</v>
      </c>
      <c r="H73" s="22">
        <f>G73/F73*100</f>
        <v>132.54583281985109</v>
      </c>
    </row>
    <row r="74" spans="1:8" ht="57.75" thickBot="1" x14ac:dyDescent="0.3">
      <c r="A74" s="27" t="s">
        <v>201</v>
      </c>
      <c r="B74" s="28" t="s">
        <v>202</v>
      </c>
      <c r="C74" s="29" t="s">
        <v>203</v>
      </c>
      <c r="D74" s="29">
        <v>108.9</v>
      </c>
      <c r="E74" s="29">
        <v>0</v>
      </c>
      <c r="F74" s="30">
        <v>280</v>
      </c>
      <c r="G74" s="31">
        <v>4585</v>
      </c>
      <c r="H74" s="31">
        <f>G74/F74*100</f>
        <v>1637.5</v>
      </c>
    </row>
    <row r="75" spans="1:8" ht="150.75" thickBot="1" x14ac:dyDescent="0.3">
      <c r="A75" s="12" t="s">
        <v>204</v>
      </c>
      <c r="B75" s="13" t="s">
        <v>205</v>
      </c>
      <c r="C75" s="11" t="s">
        <v>203</v>
      </c>
      <c r="D75" s="11">
        <v>108.9</v>
      </c>
      <c r="E75" s="11">
        <v>0</v>
      </c>
      <c r="F75" s="17">
        <v>280</v>
      </c>
      <c r="G75" s="22">
        <v>0</v>
      </c>
      <c r="H75" s="22">
        <f>G75/F75*100</f>
        <v>0</v>
      </c>
    </row>
    <row r="76" spans="1:8" ht="180.75" thickBot="1" x14ac:dyDescent="0.3">
      <c r="A76" s="12" t="s">
        <v>417</v>
      </c>
      <c r="B76" s="13" t="s">
        <v>418</v>
      </c>
      <c r="C76" s="11">
        <v>0</v>
      </c>
      <c r="D76" s="11">
        <v>0.17899999999999999</v>
      </c>
      <c r="E76" s="11" t="s">
        <v>401</v>
      </c>
      <c r="F76" s="17">
        <v>0</v>
      </c>
      <c r="G76" s="22">
        <v>0.1</v>
      </c>
      <c r="H76" s="22" t="s">
        <v>401</v>
      </c>
    </row>
    <row r="77" spans="1:8" ht="195.75" thickBot="1" x14ac:dyDescent="0.3">
      <c r="A77" s="12" t="s">
        <v>419</v>
      </c>
      <c r="B77" s="13" t="s">
        <v>420</v>
      </c>
      <c r="C77" s="11">
        <v>301126.2</v>
      </c>
      <c r="D77" s="11">
        <v>108.68474999999999</v>
      </c>
      <c r="E77" s="11">
        <f>D77/C77*100</f>
        <v>3.6092757787266602E-2</v>
      </c>
      <c r="F77" s="17">
        <v>0</v>
      </c>
      <c r="G77" s="22">
        <v>4536.8999999999996</v>
      </c>
      <c r="H77" s="22" t="s">
        <v>401</v>
      </c>
    </row>
    <row r="78" spans="1:8" ht="90.75" thickBot="1" x14ac:dyDescent="0.3">
      <c r="A78" s="12" t="s">
        <v>421</v>
      </c>
      <c r="B78" s="13" t="s">
        <v>422</v>
      </c>
      <c r="C78" s="11">
        <v>0</v>
      </c>
      <c r="D78" s="11">
        <v>0</v>
      </c>
      <c r="E78" s="11">
        <v>0</v>
      </c>
      <c r="F78" s="17">
        <v>0</v>
      </c>
      <c r="G78" s="22">
        <v>48</v>
      </c>
      <c r="H78" s="22" t="s">
        <v>401</v>
      </c>
    </row>
    <row r="79" spans="1:8" ht="120.75" thickBot="1" x14ac:dyDescent="0.3">
      <c r="A79" s="12" t="s">
        <v>423</v>
      </c>
      <c r="B79" s="13" t="s">
        <v>424</v>
      </c>
      <c r="C79" s="11">
        <v>0</v>
      </c>
      <c r="D79" s="11">
        <v>0</v>
      </c>
      <c r="E79" s="11">
        <v>0</v>
      </c>
      <c r="F79" s="17">
        <v>0</v>
      </c>
      <c r="G79" s="22">
        <v>48</v>
      </c>
      <c r="H79" s="22" t="s">
        <v>401</v>
      </c>
    </row>
    <row r="80" spans="1:8" ht="29.25" thickBot="1" x14ac:dyDescent="0.3">
      <c r="A80" s="27" t="s">
        <v>206</v>
      </c>
      <c r="B80" s="28" t="s">
        <v>207</v>
      </c>
      <c r="C80" s="29">
        <v>72.5</v>
      </c>
      <c r="D80" s="29">
        <v>0</v>
      </c>
      <c r="E80" s="29">
        <v>0</v>
      </c>
      <c r="F80" s="30">
        <v>72.5</v>
      </c>
      <c r="G80" s="31">
        <v>0</v>
      </c>
      <c r="H80" s="31"/>
    </row>
    <row r="81" spans="1:8" ht="105.75" thickBot="1" x14ac:dyDescent="0.3">
      <c r="A81" s="12" t="s">
        <v>208</v>
      </c>
      <c r="B81" s="13" t="s">
        <v>209</v>
      </c>
      <c r="C81" s="11">
        <v>72.5</v>
      </c>
      <c r="D81" s="11">
        <v>0</v>
      </c>
      <c r="E81" s="11">
        <v>0</v>
      </c>
      <c r="F81" s="17">
        <v>72.5</v>
      </c>
      <c r="G81" s="22">
        <v>0</v>
      </c>
      <c r="H81" s="22"/>
    </row>
    <row r="82" spans="1:8" ht="29.25" thickBot="1" x14ac:dyDescent="0.3">
      <c r="A82" s="27" t="s">
        <v>210</v>
      </c>
      <c r="B82" s="28" t="s">
        <v>211</v>
      </c>
      <c r="C82" s="29" t="s">
        <v>212</v>
      </c>
      <c r="D82" s="29" t="s">
        <v>213</v>
      </c>
      <c r="E82" s="29">
        <v>18.600000000000001</v>
      </c>
      <c r="F82" s="30">
        <v>73350.399999999994</v>
      </c>
      <c r="G82" s="31">
        <v>17456.400000000001</v>
      </c>
      <c r="H82" s="31">
        <f>G82/F82*100</f>
        <v>23.798643224849496</v>
      </c>
    </row>
    <row r="83" spans="1:8" ht="29.25" thickBot="1" x14ac:dyDescent="0.3">
      <c r="A83" s="27" t="s">
        <v>214</v>
      </c>
      <c r="B83" s="28" t="s">
        <v>215</v>
      </c>
      <c r="C83" s="29" t="s">
        <v>141</v>
      </c>
      <c r="D83" s="29">
        <v>737.7</v>
      </c>
      <c r="E83" s="29">
        <v>14.8</v>
      </c>
      <c r="F83" s="30">
        <v>20000</v>
      </c>
      <c r="G83" s="31">
        <v>7165.4</v>
      </c>
      <c r="H83" s="31">
        <f>G83/F83*100</f>
        <v>35.826999999999998</v>
      </c>
    </row>
    <row r="84" spans="1:8" ht="29.25" thickBot="1" x14ac:dyDescent="0.3">
      <c r="A84" s="27" t="s">
        <v>216</v>
      </c>
      <c r="B84" s="28" t="s">
        <v>217</v>
      </c>
      <c r="C84" s="29" t="s">
        <v>218</v>
      </c>
      <c r="D84" s="29" t="s">
        <v>219</v>
      </c>
      <c r="E84" s="29">
        <v>18</v>
      </c>
      <c r="F84" s="30">
        <v>11489046.699999999</v>
      </c>
      <c r="G84" s="31">
        <v>2565403.9</v>
      </c>
      <c r="H84" s="31">
        <f>G84/F84*100</f>
        <v>22.329127620309876</v>
      </c>
    </row>
    <row r="85" spans="1:8" ht="15.75" thickBot="1" x14ac:dyDescent="0.3">
      <c r="A85" s="35" t="s">
        <v>220</v>
      </c>
      <c r="B85" s="36" t="s">
        <v>221</v>
      </c>
      <c r="C85" s="35" t="s">
        <v>222</v>
      </c>
      <c r="D85" s="35" t="s">
        <v>223</v>
      </c>
      <c r="E85" s="35">
        <v>19.2</v>
      </c>
      <c r="F85" s="37">
        <v>7211810.5999999996</v>
      </c>
      <c r="G85" s="38">
        <v>1519166</v>
      </c>
      <c r="H85" s="38">
        <f t="shared" ref="H85:H114" si="0">G85/F85*100</f>
        <v>21.064973614254374</v>
      </c>
    </row>
    <row r="86" spans="1:8" ht="67.5" customHeight="1" thickBot="1" x14ac:dyDescent="0.3">
      <c r="A86" s="39"/>
      <c r="B86" s="40"/>
      <c r="C86" s="39"/>
      <c r="D86" s="39"/>
      <c r="E86" s="39"/>
      <c r="F86" s="37"/>
      <c r="G86" s="41"/>
      <c r="H86" s="41"/>
    </row>
    <row r="87" spans="1:8" ht="30.75" thickBot="1" x14ac:dyDescent="0.3">
      <c r="A87" s="12" t="s">
        <v>224</v>
      </c>
      <c r="B87" s="13" t="s">
        <v>225</v>
      </c>
      <c r="C87" s="11" t="s">
        <v>226</v>
      </c>
      <c r="D87" s="14">
        <v>1331061</v>
      </c>
      <c r="E87" s="14">
        <v>25</v>
      </c>
      <c r="F87" s="17">
        <v>5157245.5999999996</v>
      </c>
      <c r="G87" s="22">
        <v>1289310.3</v>
      </c>
      <c r="H87" s="23">
        <f t="shared" si="0"/>
        <v>24.999978670785044</v>
      </c>
    </row>
    <row r="88" spans="1:8" ht="60.75" thickBot="1" x14ac:dyDescent="0.3">
      <c r="A88" s="12" t="s">
        <v>227</v>
      </c>
      <c r="B88" s="13" t="s">
        <v>228</v>
      </c>
      <c r="C88" s="11" t="s">
        <v>229</v>
      </c>
      <c r="D88" s="14">
        <v>1309977</v>
      </c>
      <c r="E88" s="14">
        <v>25</v>
      </c>
      <c r="F88" s="17">
        <v>4977912.5999999996</v>
      </c>
      <c r="G88" s="22">
        <v>1244478.3</v>
      </c>
      <c r="H88" s="24">
        <f t="shared" si="0"/>
        <v>25.000003013311243</v>
      </c>
    </row>
    <row r="89" spans="1:8" ht="90.75" thickBot="1" x14ac:dyDescent="0.3">
      <c r="A89" s="12" t="s">
        <v>230</v>
      </c>
      <c r="B89" s="13" t="s">
        <v>231</v>
      </c>
      <c r="C89" s="11" t="s">
        <v>232</v>
      </c>
      <c r="D89" s="14">
        <v>21084</v>
      </c>
      <c r="E89" s="14">
        <v>25</v>
      </c>
      <c r="F89" s="17">
        <v>179333</v>
      </c>
      <c r="G89" s="22">
        <v>44832</v>
      </c>
      <c r="H89" s="22">
        <f t="shared" si="0"/>
        <v>24.999302972682106</v>
      </c>
    </row>
    <row r="90" spans="1:8" ht="57.75" thickBot="1" x14ac:dyDescent="0.3">
      <c r="A90" s="27" t="s">
        <v>233</v>
      </c>
      <c r="B90" s="28" t="s">
        <v>234</v>
      </c>
      <c r="C90" s="29" t="s">
        <v>235</v>
      </c>
      <c r="D90" s="29">
        <v>30964.6</v>
      </c>
      <c r="E90" s="29">
        <v>1.7</v>
      </c>
      <c r="F90" s="30">
        <v>1111850.8</v>
      </c>
      <c r="G90" s="31">
        <v>36007.4</v>
      </c>
      <c r="H90" s="31">
        <f t="shared" si="0"/>
        <v>3.2385100590834672</v>
      </c>
    </row>
    <row r="91" spans="1:8" ht="60.75" thickBot="1" x14ac:dyDescent="0.3">
      <c r="A91" s="12" t="s">
        <v>236</v>
      </c>
      <c r="B91" s="13" t="s">
        <v>237</v>
      </c>
      <c r="C91" s="11" t="s">
        <v>238</v>
      </c>
      <c r="D91" s="11">
        <v>7980.1</v>
      </c>
      <c r="E91" s="11">
        <v>4.2</v>
      </c>
      <c r="F91" s="17">
        <v>177992.3</v>
      </c>
      <c r="G91" s="22">
        <v>0</v>
      </c>
      <c r="H91" s="22">
        <f t="shared" si="0"/>
        <v>0</v>
      </c>
    </row>
    <row r="92" spans="1:8" ht="90.75" thickBot="1" x14ac:dyDescent="0.3">
      <c r="A92" s="12" t="s">
        <v>239</v>
      </c>
      <c r="B92" s="13" t="s">
        <v>240</v>
      </c>
      <c r="C92" s="11" t="s">
        <v>241</v>
      </c>
      <c r="D92" s="11">
        <v>0</v>
      </c>
      <c r="E92" s="11">
        <v>0</v>
      </c>
      <c r="F92" s="17">
        <v>533844</v>
      </c>
      <c r="G92" s="22">
        <v>2559</v>
      </c>
      <c r="H92" s="22">
        <f t="shared" si="0"/>
        <v>0.47935351900555212</v>
      </c>
    </row>
    <row r="93" spans="1:8" ht="90.75" thickBot="1" x14ac:dyDescent="0.3">
      <c r="A93" s="12" t="s">
        <v>242</v>
      </c>
      <c r="B93" s="13" t="s">
        <v>243</v>
      </c>
      <c r="C93" s="11" t="s">
        <v>244</v>
      </c>
      <c r="D93" s="11">
        <v>0</v>
      </c>
      <c r="E93" s="11">
        <v>0</v>
      </c>
      <c r="F93" s="17">
        <v>8060.3</v>
      </c>
      <c r="G93" s="22">
        <v>0</v>
      </c>
      <c r="H93" s="22">
        <f t="shared" si="0"/>
        <v>0</v>
      </c>
    </row>
    <row r="94" spans="1:8" ht="105.75" thickBot="1" x14ac:dyDescent="0.3">
      <c r="A94" s="12" t="s">
        <v>245</v>
      </c>
      <c r="B94" s="13" t="s">
        <v>246</v>
      </c>
      <c r="C94" s="11" t="s">
        <v>247</v>
      </c>
      <c r="D94" s="11">
        <v>0</v>
      </c>
      <c r="E94" s="11">
        <v>0</v>
      </c>
      <c r="F94" s="17">
        <v>19193</v>
      </c>
      <c r="G94" s="22">
        <v>0</v>
      </c>
      <c r="H94" s="22">
        <f t="shared" si="0"/>
        <v>0</v>
      </c>
    </row>
    <row r="95" spans="1:8" ht="135.75" thickBot="1" x14ac:dyDescent="0.3">
      <c r="A95" s="12" t="s">
        <v>248</v>
      </c>
      <c r="B95" s="13" t="s">
        <v>249</v>
      </c>
      <c r="C95" s="11" t="s">
        <v>250</v>
      </c>
      <c r="D95" s="11">
        <v>0</v>
      </c>
      <c r="E95" s="11">
        <v>0</v>
      </c>
      <c r="F95" s="17">
        <v>7898.8</v>
      </c>
      <c r="G95" s="22">
        <v>0</v>
      </c>
      <c r="H95" s="22">
        <f t="shared" si="0"/>
        <v>0</v>
      </c>
    </row>
    <row r="96" spans="1:8" ht="105.75" thickBot="1" x14ac:dyDescent="0.3">
      <c r="A96" s="12" t="s">
        <v>251</v>
      </c>
      <c r="B96" s="13" t="s">
        <v>252</v>
      </c>
      <c r="C96" s="11" t="s">
        <v>253</v>
      </c>
      <c r="D96" s="11" t="s">
        <v>254</v>
      </c>
      <c r="E96" s="11">
        <v>15.9</v>
      </c>
      <c r="F96" s="17">
        <v>85620.800000000003</v>
      </c>
      <c r="G96" s="22">
        <v>20367.099999999999</v>
      </c>
      <c r="H96" s="22">
        <f t="shared" si="0"/>
        <v>23.787560966494119</v>
      </c>
    </row>
    <row r="97" spans="1:8" ht="165.75" thickBot="1" x14ac:dyDescent="0.3">
      <c r="A97" s="12" t="s">
        <v>255</v>
      </c>
      <c r="B97" s="13" t="s">
        <v>256</v>
      </c>
      <c r="C97" s="11" t="s">
        <v>257</v>
      </c>
      <c r="D97" s="11">
        <v>0</v>
      </c>
      <c r="E97" s="11">
        <v>0</v>
      </c>
      <c r="F97" s="17">
        <v>2665</v>
      </c>
      <c r="G97" s="22">
        <v>666.2</v>
      </c>
      <c r="H97" s="22">
        <f t="shared" si="0"/>
        <v>24.998123827392121</v>
      </c>
    </row>
    <row r="98" spans="1:8" ht="105.75" thickBot="1" x14ac:dyDescent="0.3">
      <c r="A98" s="12" t="s">
        <v>258</v>
      </c>
      <c r="B98" s="13" t="s">
        <v>259</v>
      </c>
      <c r="C98" s="11" t="s">
        <v>260</v>
      </c>
      <c r="D98" s="11">
        <v>0</v>
      </c>
      <c r="E98" s="11">
        <v>0</v>
      </c>
      <c r="F98" s="17">
        <v>12179.2</v>
      </c>
      <c r="G98" s="22">
        <v>0</v>
      </c>
      <c r="H98" s="22">
        <f t="shared" si="0"/>
        <v>0</v>
      </c>
    </row>
    <row r="99" spans="1:8" ht="195.75" thickBot="1" x14ac:dyDescent="0.3">
      <c r="A99" s="12" t="s">
        <v>425</v>
      </c>
      <c r="B99" s="13" t="s">
        <v>426</v>
      </c>
      <c r="C99" s="11">
        <v>0</v>
      </c>
      <c r="D99" s="11">
        <v>0</v>
      </c>
      <c r="E99" s="11">
        <v>0</v>
      </c>
      <c r="F99" s="17">
        <v>29954.400000000001</v>
      </c>
      <c r="G99" s="22">
        <v>0</v>
      </c>
      <c r="H99" s="22">
        <f t="shared" si="0"/>
        <v>0</v>
      </c>
    </row>
    <row r="100" spans="1:8" ht="75.75" thickBot="1" x14ac:dyDescent="0.3">
      <c r="A100" s="12" t="s">
        <v>261</v>
      </c>
      <c r="B100" s="13" t="s">
        <v>262</v>
      </c>
      <c r="C100" s="11" t="s">
        <v>263</v>
      </c>
      <c r="D100" s="11">
        <v>0</v>
      </c>
      <c r="E100" s="11">
        <v>0</v>
      </c>
      <c r="F100" s="17">
        <v>0</v>
      </c>
      <c r="G100" s="22">
        <v>0</v>
      </c>
      <c r="H100" s="22" t="e">
        <f t="shared" si="0"/>
        <v>#DIV/0!</v>
      </c>
    </row>
    <row r="101" spans="1:8" ht="90.75" thickBot="1" x14ac:dyDescent="0.3">
      <c r="A101" s="12" t="s">
        <v>264</v>
      </c>
      <c r="B101" s="13" t="s">
        <v>265</v>
      </c>
      <c r="C101" s="11" t="s">
        <v>266</v>
      </c>
      <c r="D101" s="11">
        <v>0</v>
      </c>
      <c r="E101" s="11">
        <v>0</v>
      </c>
      <c r="F101" s="17">
        <v>13801.7</v>
      </c>
      <c r="G101" s="22">
        <v>0</v>
      </c>
      <c r="H101" s="22">
        <f t="shared" si="0"/>
        <v>0</v>
      </c>
    </row>
    <row r="102" spans="1:8" ht="135.75" thickBot="1" x14ac:dyDescent="0.3">
      <c r="A102" s="12" t="s">
        <v>267</v>
      </c>
      <c r="B102" s="13" t="s">
        <v>268</v>
      </c>
      <c r="C102" s="11" t="s">
        <v>269</v>
      </c>
      <c r="D102" s="11">
        <v>0</v>
      </c>
      <c r="E102" s="11">
        <v>0</v>
      </c>
      <c r="F102" s="17">
        <v>1207.5</v>
      </c>
      <c r="G102" s="22">
        <v>0</v>
      </c>
      <c r="H102" s="22">
        <f t="shared" si="0"/>
        <v>0</v>
      </c>
    </row>
    <row r="103" spans="1:8" ht="75.75" thickBot="1" x14ac:dyDescent="0.3">
      <c r="A103" s="12" t="s">
        <v>427</v>
      </c>
      <c r="B103" s="13" t="s">
        <v>428</v>
      </c>
      <c r="C103" s="11">
        <v>0</v>
      </c>
      <c r="D103" s="11">
        <v>0</v>
      </c>
      <c r="E103" s="11">
        <v>0</v>
      </c>
      <c r="F103" s="17">
        <v>317.89999999999998</v>
      </c>
      <c r="G103" s="22">
        <v>0</v>
      </c>
      <c r="H103" s="22">
        <f t="shared" si="0"/>
        <v>0</v>
      </c>
    </row>
    <row r="104" spans="1:8" ht="105.75" thickBot="1" x14ac:dyDescent="0.3">
      <c r="A104" s="12" t="s">
        <v>270</v>
      </c>
      <c r="B104" s="13" t="s">
        <v>271</v>
      </c>
      <c r="C104" s="11" t="s">
        <v>272</v>
      </c>
      <c r="D104" s="11">
        <v>16.2</v>
      </c>
      <c r="E104" s="11">
        <v>0.5</v>
      </c>
      <c r="F104" s="17">
        <v>1211</v>
      </c>
      <c r="G104" s="22">
        <v>0</v>
      </c>
      <c r="H104" s="22">
        <f t="shared" si="0"/>
        <v>0</v>
      </c>
    </row>
    <row r="105" spans="1:8" ht="105.75" thickBot="1" x14ac:dyDescent="0.3">
      <c r="A105" s="12" t="s">
        <v>429</v>
      </c>
      <c r="B105" s="13" t="s">
        <v>430</v>
      </c>
      <c r="C105" s="11">
        <v>0</v>
      </c>
      <c r="D105" s="11">
        <v>0</v>
      </c>
      <c r="E105" s="11">
        <v>0</v>
      </c>
      <c r="F105" s="17">
        <v>3142.6</v>
      </c>
      <c r="G105" s="22">
        <v>0</v>
      </c>
      <c r="H105" s="22">
        <f t="shared" si="0"/>
        <v>0</v>
      </c>
    </row>
    <row r="106" spans="1:8" ht="75.75" thickBot="1" x14ac:dyDescent="0.3">
      <c r="A106" s="12" t="s">
        <v>431</v>
      </c>
      <c r="B106" s="13" t="s">
        <v>432</v>
      </c>
      <c r="C106" s="11">
        <v>0</v>
      </c>
      <c r="D106" s="11">
        <v>0</v>
      </c>
      <c r="E106" s="11">
        <v>0</v>
      </c>
      <c r="F106" s="17">
        <v>2986.6</v>
      </c>
      <c r="G106" s="22">
        <v>0</v>
      </c>
      <c r="H106" s="22">
        <f t="shared" si="0"/>
        <v>0</v>
      </c>
    </row>
    <row r="107" spans="1:8" ht="75.75" thickBot="1" x14ac:dyDescent="0.3">
      <c r="A107" s="12" t="s">
        <v>433</v>
      </c>
      <c r="B107" s="13" t="s">
        <v>434</v>
      </c>
      <c r="C107" s="11">
        <v>0</v>
      </c>
      <c r="D107" s="11">
        <v>0</v>
      </c>
      <c r="E107" s="11">
        <v>0</v>
      </c>
      <c r="F107" s="17">
        <v>22866.3</v>
      </c>
      <c r="G107" s="22">
        <v>0</v>
      </c>
      <c r="H107" s="22">
        <f t="shared" si="0"/>
        <v>0</v>
      </c>
    </row>
    <row r="108" spans="1:8" ht="90.75" thickBot="1" x14ac:dyDescent="0.3">
      <c r="A108" s="12" t="s">
        <v>435</v>
      </c>
      <c r="B108" s="13" t="s">
        <v>436</v>
      </c>
      <c r="C108" s="11">
        <v>0</v>
      </c>
      <c r="D108" s="11">
        <v>0</v>
      </c>
      <c r="E108" s="11">
        <v>0</v>
      </c>
      <c r="F108" s="17">
        <v>5297</v>
      </c>
      <c r="G108" s="22">
        <v>0</v>
      </c>
      <c r="H108" s="22">
        <f t="shared" si="0"/>
        <v>0</v>
      </c>
    </row>
    <row r="109" spans="1:8" ht="90.75" thickBot="1" x14ac:dyDescent="0.3">
      <c r="A109" s="12" t="s">
        <v>273</v>
      </c>
      <c r="B109" s="13" t="s">
        <v>274</v>
      </c>
      <c r="C109" s="11" t="s">
        <v>275</v>
      </c>
      <c r="D109" s="11">
        <v>0</v>
      </c>
      <c r="E109" s="11">
        <v>0</v>
      </c>
      <c r="F109" s="17">
        <v>3213.8</v>
      </c>
      <c r="G109" s="22">
        <v>0</v>
      </c>
      <c r="H109" s="22">
        <f t="shared" si="0"/>
        <v>0</v>
      </c>
    </row>
    <row r="110" spans="1:8" ht="90.75" thickBot="1" x14ac:dyDescent="0.3">
      <c r="A110" s="12" t="s">
        <v>276</v>
      </c>
      <c r="B110" s="13" t="s">
        <v>277</v>
      </c>
      <c r="C110" s="11">
        <v>558.29999999999995</v>
      </c>
      <c r="D110" s="11">
        <v>0</v>
      </c>
      <c r="E110" s="11">
        <v>0</v>
      </c>
      <c r="F110" s="17">
        <v>1341.6</v>
      </c>
      <c r="G110" s="22">
        <v>0</v>
      </c>
      <c r="H110" s="22">
        <f t="shared" si="0"/>
        <v>0</v>
      </c>
    </row>
    <row r="111" spans="1:8" ht="90.75" thickBot="1" x14ac:dyDescent="0.3">
      <c r="A111" s="12" t="s">
        <v>438</v>
      </c>
      <c r="B111" s="13" t="s">
        <v>437</v>
      </c>
      <c r="C111" s="11">
        <v>0</v>
      </c>
      <c r="D111" s="11">
        <v>0</v>
      </c>
      <c r="E111" s="11">
        <v>0</v>
      </c>
      <c r="F111" s="17">
        <v>1880.3</v>
      </c>
      <c r="G111" s="22">
        <v>0</v>
      </c>
      <c r="H111" s="22">
        <f t="shared" si="0"/>
        <v>0</v>
      </c>
    </row>
    <row r="112" spans="1:8" ht="45.75" thickBot="1" x14ac:dyDescent="0.3">
      <c r="A112" s="12" t="s">
        <v>278</v>
      </c>
      <c r="B112" s="13" t="s">
        <v>279</v>
      </c>
      <c r="C112" s="11" t="s">
        <v>280</v>
      </c>
      <c r="D112" s="11">
        <v>0</v>
      </c>
      <c r="E112" s="11">
        <v>0</v>
      </c>
      <c r="F112" s="17">
        <v>1684.3</v>
      </c>
      <c r="G112" s="22">
        <v>0</v>
      </c>
      <c r="H112" s="22">
        <f t="shared" si="0"/>
        <v>0</v>
      </c>
    </row>
    <row r="113" spans="1:8" ht="150.75" thickBot="1" x14ac:dyDescent="0.3">
      <c r="A113" s="12" t="s">
        <v>281</v>
      </c>
      <c r="B113" s="13" t="s">
        <v>282</v>
      </c>
      <c r="C113" s="11" t="s">
        <v>283</v>
      </c>
      <c r="D113" s="11">
        <v>0</v>
      </c>
      <c r="E113" s="11">
        <v>0</v>
      </c>
      <c r="F113" s="17">
        <v>15310.2</v>
      </c>
      <c r="G113" s="22">
        <v>0</v>
      </c>
      <c r="H113" s="22">
        <f t="shared" si="0"/>
        <v>0</v>
      </c>
    </row>
    <row r="114" spans="1:8" ht="90.75" thickBot="1" x14ac:dyDescent="0.3">
      <c r="A114" s="12" t="s">
        <v>284</v>
      </c>
      <c r="B114" s="13" t="s">
        <v>285</v>
      </c>
      <c r="C114" s="11" t="s">
        <v>286</v>
      </c>
      <c r="D114" s="11">
        <v>1667.4</v>
      </c>
      <c r="E114" s="11">
        <v>100</v>
      </c>
      <c r="F114" s="17">
        <v>1688.5</v>
      </c>
      <c r="G114" s="22">
        <v>1688.5</v>
      </c>
      <c r="H114" s="22">
        <f t="shared" si="0"/>
        <v>100</v>
      </c>
    </row>
    <row r="115" spans="1:8" ht="60.75" thickBot="1" x14ac:dyDescent="0.3">
      <c r="A115" s="12" t="s">
        <v>287</v>
      </c>
      <c r="B115" s="13" t="s">
        <v>288</v>
      </c>
      <c r="C115" s="11">
        <v>454.5</v>
      </c>
      <c r="D115" s="11">
        <v>162.4</v>
      </c>
      <c r="E115" s="11">
        <v>35.700000000000003</v>
      </c>
      <c r="F115" s="17">
        <v>0</v>
      </c>
      <c r="G115" s="22">
        <v>79.400000000000006</v>
      </c>
      <c r="H115" s="22" t="s">
        <v>401</v>
      </c>
    </row>
    <row r="116" spans="1:8" ht="90.75" thickBot="1" x14ac:dyDescent="0.3">
      <c r="A116" s="12" t="s">
        <v>289</v>
      </c>
      <c r="B116" s="13" t="s">
        <v>290</v>
      </c>
      <c r="C116" s="11" t="s">
        <v>291</v>
      </c>
      <c r="D116" s="11">
        <v>5636.6</v>
      </c>
      <c r="E116" s="11">
        <v>23.6</v>
      </c>
      <c r="F116" s="17">
        <v>28324.5</v>
      </c>
      <c r="G116" s="22">
        <v>10565.1</v>
      </c>
      <c r="H116" s="22">
        <f>G116/F116</f>
        <v>0.37300217126515917</v>
      </c>
    </row>
    <row r="117" spans="1:8" ht="90.75" thickBot="1" x14ac:dyDescent="0.3">
      <c r="A117" s="12" t="s">
        <v>292</v>
      </c>
      <c r="B117" s="13" t="s">
        <v>293</v>
      </c>
      <c r="C117" s="11" t="s">
        <v>294</v>
      </c>
      <c r="D117" s="11">
        <v>1171.5</v>
      </c>
      <c r="E117" s="11">
        <v>59.4</v>
      </c>
      <c r="F117" s="17">
        <v>613.4</v>
      </c>
      <c r="G117" s="22">
        <v>40.1</v>
      </c>
      <c r="H117" s="22">
        <f>G117/F117</f>
        <v>6.5373328985979792E-2</v>
      </c>
    </row>
    <row r="118" spans="1:8" ht="105.75" thickBot="1" x14ac:dyDescent="0.3">
      <c r="A118" s="12" t="s">
        <v>295</v>
      </c>
      <c r="B118" s="13" t="s">
        <v>296</v>
      </c>
      <c r="C118" s="11" t="s">
        <v>297</v>
      </c>
      <c r="D118" s="11">
        <v>0</v>
      </c>
      <c r="E118" s="11">
        <v>0</v>
      </c>
      <c r="F118" s="17">
        <v>97186.2</v>
      </c>
      <c r="G118" s="22">
        <v>0</v>
      </c>
      <c r="H118" s="22">
        <f>G118/F118</f>
        <v>0</v>
      </c>
    </row>
    <row r="119" spans="1:8" ht="105.75" thickBot="1" x14ac:dyDescent="0.3">
      <c r="A119" s="12" t="s">
        <v>298</v>
      </c>
      <c r="B119" s="13" t="s">
        <v>299</v>
      </c>
      <c r="C119" s="11" t="s">
        <v>300</v>
      </c>
      <c r="D119" s="11">
        <v>0</v>
      </c>
      <c r="E119" s="11">
        <v>0</v>
      </c>
      <c r="F119" s="17">
        <v>28840.3</v>
      </c>
      <c r="G119" s="22">
        <v>0</v>
      </c>
      <c r="H119" s="22">
        <f>G119/F119</f>
        <v>0</v>
      </c>
    </row>
    <row r="120" spans="1:8" ht="135.75" thickBot="1" x14ac:dyDescent="0.3">
      <c r="A120" s="12" t="s">
        <v>301</v>
      </c>
      <c r="B120" s="13" t="s">
        <v>302</v>
      </c>
      <c r="C120" s="11" t="s">
        <v>303</v>
      </c>
      <c r="D120" s="11">
        <v>0</v>
      </c>
      <c r="E120" s="11">
        <v>0</v>
      </c>
      <c r="F120" s="17">
        <v>0</v>
      </c>
      <c r="G120" s="22">
        <v>0</v>
      </c>
      <c r="H120" s="22">
        <v>0</v>
      </c>
    </row>
    <row r="121" spans="1:8" ht="75.75" thickBot="1" x14ac:dyDescent="0.3">
      <c r="A121" s="12" t="s">
        <v>304</v>
      </c>
      <c r="B121" s="13" t="s">
        <v>305</v>
      </c>
      <c r="C121" s="11" t="s">
        <v>306</v>
      </c>
      <c r="D121" s="11">
        <v>0</v>
      </c>
      <c r="E121" s="11">
        <v>0</v>
      </c>
      <c r="F121" s="17">
        <v>1710.1</v>
      </c>
      <c r="G121" s="22">
        <v>0</v>
      </c>
      <c r="H121" s="22">
        <v>0</v>
      </c>
    </row>
    <row r="122" spans="1:8" ht="30.75" thickBot="1" x14ac:dyDescent="0.3">
      <c r="A122" s="12" t="s">
        <v>439</v>
      </c>
      <c r="B122" s="13" t="s">
        <v>440</v>
      </c>
      <c r="C122" s="11">
        <v>0</v>
      </c>
      <c r="D122" s="11">
        <v>0</v>
      </c>
      <c r="E122" s="11">
        <v>0</v>
      </c>
      <c r="F122" s="17">
        <v>1819.2</v>
      </c>
      <c r="G122" s="22">
        <v>0</v>
      </c>
      <c r="H122" s="22">
        <v>0</v>
      </c>
    </row>
    <row r="123" spans="1:8" ht="43.5" thickBot="1" x14ac:dyDescent="0.3">
      <c r="A123" s="27" t="s">
        <v>307</v>
      </c>
      <c r="B123" s="28" t="s">
        <v>308</v>
      </c>
      <c r="C123" s="29" t="s">
        <v>309</v>
      </c>
      <c r="D123" s="29" t="s">
        <v>310</v>
      </c>
      <c r="E123" s="29">
        <v>21.1</v>
      </c>
      <c r="F123" s="30">
        <v>736327</v>
      </c>
      <c r="G123" s="31">
        <v>124072.4</v>
      </c>
      <c r="H123" s="31">
        <f>G123/F123*100</f>
        <v>16.850176619898498</v>
      </c>
    </row>
    <row r="124" spans="1:8" ht="90.75" thickBot="1" x14ac:dyDescent="0.3">
      <c r="A124" s="12" t="s">
        <v>311</v>
      </c>
      <c r="B124" s="13" t="s">
        <v>312</v>
      </c>
      <c r="C124" s="11" t="s">
        <v>313</v>
      </c>
      <c r="D124" s="11">
        <v>257.89999999999998</v>
      </c>
      <c r="E124" s="11">
        <v>25</v>
      </c>
      <c r="F124" s="17">
        <v>1118.3</v>
      </c>
      <c r="G124" s="22">
        <v>203.8</v>
      </c>
      <c r="H124" s="22">
        <f>G124/F124*100</f>
        <v>18.224090136814812</v>
      </c>
    </row>
    <row r="125" spans="1:8" ht="120.75" thickBot="1" x14ac:dyDescent="0.3">
      <c r="A125" s="25" t="s">
        <v>441</v>
      </c>
      <c r="B125" s="26" t="s">
        <v>442</v>
      </c>
      <c r="C125" s="11">
        <v>0</v>
      </c>
      <c r="D125" s="11">
        <v>0</v>
      </c>
      <c r="E125" s="11">
        <v>0</v>
      </c>
      <c r="F125" s="17">
        <v>2498.6999999999998</v>
      </c>
      <c r="G125" s="22">
        <v>47.7</v>
      </c>
      <c r="H125" s="22">
        <f>G125/F125*100</f>
        <v>1.9089926761916201</v>
      </c>
    </row>
    <row r="126" spans="1:8" ht="75.75" thickBot="1" x14ac:dyDescent="0.3">
      <c r="A126" s="12" t="s">
        <v>314</v>
      </c>
      <c r="B126" s="13" t="s">
        <v>315</v>
      </c>
      <c r="C126" s="11" t="s">
        <v>316</v>
      </c>
      <c r="D126" s="11">
        <v>0</v>
      </c>
      <c r="E126" s="11">
        <v>0</v>
      </c>
      <c r="F126" s="17">
        <v>13798.3</v>
      </c>
      <c r="G126" s="22">
        <v>0</v>
      </c>
      <c r="H126" s="22">
        <f>G126/F126*100</f>
        <v>0</v>
      </c>
    </row>
    <row r="127" spans="1:8" ht="75.75" thickBot="1" x14ac:dyDescent="0.3">
      <c r="A127" s="12" t="s">
        <v>317</v>
      </c>
      <c r="B127" s="13" t="s">
        <v>318</v>
      </c>
      <c r="C127" s="11" t="s">
        <v>319</v>
      </c>
      <c r="D127" s="11" t="s">
        <v>320</v>
      </c>
      <c r="E127" s="11">
        <v>21.7</v>
      </c>
      <c r="F127" s="17">
        <v>338232.5</v>
      </c>
      <c r="G127" s="22">
        <v>47968.6</v>
      </c>
      <c r="H127" s="22">
        <f>G127/F127*100</f>
        <v>14.182138026357608</v>
      </c>
    </row>
    <row r="128" spans="1:8" ht="165.75" thickBot="1" x14ac:dyDescent="0.3">
      <c r="A128" s="12" t="s">
        <v>321</v>
      </c>
      <c r="B128" s="13" t="s">
        <v>322</v>
      </c>
      <c r="C128" s="11">
        <v>108</v>
      </c>
      <c r="D128" s="11">
        <v>0</v>
      </c>
      <c r="E128" s="11">
        <v>0</v>
      </c>
      <c r="F128" s="17">
        <v>1590.5</v>
      </c>
      <c r="G128" s="22">
        <v>0</v>
      </c>
      <c r="H128" s="22">
        <f>G128/F128*100</f>
        <v>0</v>
      </c>
    </row>
    <row r="129" spans="1:8" ht="120.75" thickBot="1" x14ac:dyDescent="0.3">
      <c r="A129" s="12" t="s">
        <v>323</v>
      </c>
      <c r="B129" s="13" t="s">
        <v>324</v>
      </c>
      <c r="C129" s="11" t="s">
        <v>325</v>
      </c>
      <c r="D129" s="11">
        <v>137.30000000000001</v>
      </c>
      <c r="E129" s="11">
        <v>10.9</v>
      </c>
      <c r="F129" s="17">
        <v>1497</v>
      </c>
      <c r="G129" s="22">
        <v>326.10000000000002</v>
      </c>
      <c r="H129" s="22">
        <f>G129/F129*100</f>
        <v>21.783567134268537</v>
      </c>
    </row>
    <row r="130" spans="1:8" ht="120.75" thickBot="1" x14ac:dyDescent="0.3">
      <c r="A130" s="12" t="s">
        <v>326</v>
      </c>
      <c r="B130" s="13" t="s">
        <v>327</v>
      </c>
      <c r="C130" s="11" t="s">
        <v>328</v>
      </c>
      <c r="D130" s="11" t="s">
        <v>329</v>
      </c>
      <c r="E130" s="11">
        <v>94.8</v>
      </c>
      <c r="F130" s="17">
        <v>9548</v>
      </c>
      <c r="G130" s="22">
        <v>8571.7999999999993</v>
      </c>
      <c r="H130" s="22">
        <f>G130/F130*100</f>
        <v>89.775869291998305</v>
      </c>
    </row>
    <row r="131" spans="1:8" ht="105.75" thickBot="1" x14ac:dyDescent="0.3">
      <c r="A131" s="12" t="s">
        <v>330</v>
      </c>
      <c r="B131" s="13" t="s">
        <v>331</v>
      </c>
      <c r="C131" s="11">
        <v>55.7</v>
      </c>
      <c r="D131" s="11">
        <v>0</v>
      </c>
      <c r="E131" s="11">
        <v>0</v>
      </c>
      <c r="F131" s="17">
        <v>61.9</v>
      </c>
      <c r="G131" s="22">
        <v>0</v>
      </c>
      <c r="H131" s="22">
        <f>G131/F131*100</f>
        <v>0</v>
      </c>
    </row>
    <row r="132" spans="1:8" ht="60.75" thickBot="1" x14ac:dyDescent="0.3">
      <c r="A132" s="12" t="s">
        <v>332</v>
      </c>
      <c r="B132" s="13" t="s">
        <v>333</v>
      </c>
      <c r="C132" s="11" t="s">
        <v>334</v>
      </c>
      <c r="D132" s="11" t="s">
        <v>335</v>
      </c>
      <c r="E132" s="11">
        <v>22.1</v>
      </c>
      <c r="F132" s="17">
        <v>64661.3</v>
      </c>
      <c r="G132" s="22">
        <v>20117.900000000001</v>
      </c>
      <c r="H132" s="22">
        <f>G132/F132*100</f>
        <v>31.112736675569469</v>
      </c>
    </row>
    <row r="133" spans="1:8" ht="90.75" thickBot="1" x14ac:dyDescent="0.3">
      <c r="A133" s="12" t="s">
        <v>336</v>
      </c>
      <c r="B133" s="13" t="s">
        <v>337</v>
      </c>
      <c r="C133" s="11" t="s">
        <v>338</v>
      </c>
      <c r="D133" s="11">
        <v>275.8</v>
      </c>
      <c r="E133" s="11">
        <v>18</v>
      </c>
      <c r="F133" s="17">
        <v>1582</v>
      </c>
      <c r="G133" s="22">
        <v>303.39999999999998</v>
      </c>
      <c r="H133" s="22">
        <f>G133/F133*100</f>
        <v>19.178255372945639</v>
      </c>
    </row>
    <row r="134" spans="1:8" ht="150.75" thickBot="1" x14ac:dyDescent="0.3">
      <c r="A134" s="12" t="s">
        <v>339</v>
      </c>
      <c r="B134" s="13" t="s">
        <v>340</v>
      </c>
      <c r="C134" s="11" t="s">
        <v>341</v>
      </c>
      <c r="D134" s="11">
        <v>338.4</v>
      </c>
      <c r="E134" s="11">
        <v>30.7</v>
      </c>
      <c r="F134" s="17">
        <v>2194.3000000000002</v>
      </c>
      <c r="G134" s="22">
        <v>404.7</v>
      </c>
      <c r="H134" s="22">
        <f>G134/F134*100</f>
        <v>18.443239301827461</v>
      </c>
    </row>
    <row r="135" spans="1:8" ht="105.75" thickBot="1" x14ac:dyDescent="0.3">
      <c r="A135" s="12" t="s">
        <v>342</v>
      </c>
      <c r="B135" s="13" t="s">
        <v>343</v>
      </c>
      <c r="C135" s="11">
        <v>10.8</v>
      </c>
      <c r="D135" s="11">
        <v>0</v>
      </c>
      <c r="E135" s="11">
        <v>0</v>
      </c>
      <c r="F135" s="17">
        <v>16.8</v>
      </c>
      <c r="G135" s="22">
        <v>0</v>
      </c>
      <c r="H135" s="22">
        <f>G135/F135*100</f>
        <v>0</v>
      </c>
    </row>
    <row r="136" spans="1:8" ht="90.75" thickBot="1" x14ac:dyDescent="0.3">
      <c r="A136" s="12" t="s">
        <v>344</v>
      </c>
      <c r="B136" s="13" t="s">
        <v>345</v>
      </c>
      <c r="C136" s="11" t="s">
        <v>346</v>
      </c>
      <c r="D136" s="11" t="s">
        <v>347</v>
      </c>
      <c r="E136" s="11">
        <v>21.9</v>
      </c>
      <c r="F136" s="17">
        <v>89644.2</v>
      </c>
      <c r="G136" s="22">
        <v>15617</v>
      </c>
      <c r="H136" s="22">
        <f>G136/F136*100</f>
        <v>17.421093612302858</v>
      </c>
    </row>
    <row r="137" spans="1:8" ht="165.75" thickBot="1" x14ac:dyDescent="0.3">
      <c r="A137" s="12" t="s">
        <v>348</v>
      </c>
      <c r="B137" s="13" t="s">
        <v>349</v>
      </c>
      <c r="C137" s="11" t="s">
        <v>350</v>
      </c>
      <c r="D137" s="11" t="s">
        <v>351</v>
      </c>
      <c r="E137" s="11">
        <v>22.7</v>
      </c>
      <c r="F137" s="17">
        <v>72274.600000000006</v>
      </c>
      <c r="G137" s="22">
        <v>18006.7</v>
      </c>
      <c r="H137" s="22">
        <f>G137/F137*100</f>
        <v>24.914285239904473</v>
      </c>
    </row>
    <row r="138" spans="1:8" ht="195.75" thickBot="1" x14ac:dyDescent="0.3">
      <c r="A138" s="12" t="s">
        <v>352</v>
      </c>
      <c r="B138" s="13" t="s">
        <v>353</v>
      </c>
      <c r="C138" s="11" t="s">
        <v>354</v>
      </c>
      <c r="D138" s="11">
        <v>236</v>
      </c>
      <c r="E138" s="11">
        <v>0.6</v>
      </c>
      <c r="F138" s="17">
        <v>41647.599999999999</v>
      </c>
      <c r="G138" s="22">
        <v>0</v>
      </c>
      <c r="H138" s="22">
        <f>G138/F138*100</f>
        <v>0</v>
      </c>
    </row>
    <row r="139" spans="1:8" ht="75.75" thickBot="1" x14ac:dyDescent="0.3">
      <c r="A139" s="25" t="s">
        <v>443</v>
      </c>
      <c r="B139" s="26" t="s">
        <v>444</v>
      </c>
      <c r="C139" s="11">
        <v>0</v>
      </c>
      <c r="D139" s="11">
        <v>0</v>
      </c>
      <c r="E139" s="11">
        <v>0</v>
      </c>
      <c r="F139" s="17">
        <v>39957.199999999997</v>
      </c>
      <c r="G139" s="22">
        <v>945.5</v>
      </c>
      <c r="H139" s="22">
        <f>G139/F139*100</f>
        <v>2.3662819216561721</v>
      </c>
    </row>
    <row r="140" spans="1:8" ht="45.75" thickBot="1" x14ac:dyDescent="0.3">
      <c r="A140" s="12" t="s">
        <v>355</v>
      </c>
      <c r="B140" s="13" t="s">
        <v>356</v>
      </c>
      <c r="C140" s="11" t="s">
        <v>357</v>
      </c>
      <c r="D140" s="11" t="s">
        <v>358</v>
      </c>
      <c r="E140" s="11">
        <v>21.9</v>
      </c>
      <c r="F140" s="17">
        <v>56003.8</v>
      </c>
      <c r="G140" s="22">
        <v>11559.2</v>
      </c>
      <c r="H140" s="22">
        <f>G140/F140*100</f>
        <v>20.64002799810013</v>
      </c>
    </row>
    <row r="141" spans="1:8" ht="29.25" thickBot="1" x14ac:dyDescent="0.3">
      <c r="A141" s="27" t="s">
        <v>359</v>
      </c>
      <c r="B141" s="28" t="s">
        <v>360</v>
      </c>
      <c r="C141" s="29" t="s">
        <v>361</v>
      </c>
      <c r="D141" s="29" t="s">
        <v>362</v>
      </c>
      <c r="E141" s="29">
        <v>22</v>
      </c>
      <c r="F141" s="30">
        <v>206387.20000000001</v>
      </c>
      <c r="G141" s="31">
        <v>69775.899999999994</v>
      </c>
      <c r="H141" s="31">
        <f>G141/F141*100</f>
        <v>33.808249736417757</v>
      </c>
    </row>
    <row r="142" spans="1:8" ht="75.75" thickBot="1" x14ac:dyDescent="0.3">
      <c r="A142" s="12" t="s">
        <v>363</v>
      </c>
      <c r="B142" s="13" t="s">
        <v>364</v>
      </c>
      <c r="C142" s="11" t="s">
        <v>365</v>
      </c>
      <c r="D142" s="11">
        <v>0</v>
      </c>
      <c r="E142" s="11">
        <v>0</v>
      </c>
      <c r="F142" s="17">
        <v>0</v>
      </c>
      <c r="G142" s="22">
        <v>0</v>
      </c>
      <c r="H142" s="22">
        <v>0</v>
      </c>
    </row>
    <row r="143" spans="1:8" ht="105.75" thickBot="1" x14ac:dyDescent="0.3">
      <c r="A143" s="12" t="s">
        <v>366</v>
      </c>
      <c r="B143" s="13" t="s">
        <v>367</v>
      </c>
      <c r="C143" s="11" t="s">
        <v>368</v>
      </c>
      <c r="D143" s="11">
        <v>757.5</v>
      </c>
      <c r="E143" s="11">
        <v>23.9</v>
      </c>
      <c r="F143" s="17">
        <v>9440.9</v>
      </c>
      <c r="G143" s="22">
        <v>7396.6</v>
      </c>
      <c r="H143" s="22">
        <v>0</v>
      </c>
    </row>
    <row r="144" spans="1:8" ht="90.75" thickBot="1" x14ac:dyDescent="0.3">
      <c r="A144" s="12" t="s">
        <v>369</v>
      </c>
      <c r="B144" s="13" t="s">
        <v>370</v>
      </c>
      <c r="C144" s="11" t="s">
        <v>371</v>
      </c>
      <c r="D144" s="11">
        <v>791.9</v>
      </c>
      <c r="E144" s="11">
        <v>22.8</v>
      </c>
      <c r="F144" s="17">
        <v>4023.2</v>
      </c>
      <c r="G144" s="22">
        <v>803.6</v>
      </c>
      <c r="H144" s="22">
        <v>0</v>
      </c>
    </row>
    <row r="145" spans="1:8" ht="75.75" thickBot="1" x14ac:dyDescent="0.3">
      <c r="A145" s="12" t="s">
        <v>372</v>
      </c>
      <c r="B145" s="13" t="s">
        <v>373</v>
      </c>
      <c r="C145" s="11" t="s">
        <v>374</v>
      </c>
      <c r="D145" s="11" t="s">
        <v>375</v>
      </c>
      <c r="E145" s="11">
        <v>24.8</v>
      </c>
      <c r="F145" s="17">
        <v>155035</v>
      </c>
      <c r="G145" s="22">
        <v>35235.800000000003</v>
      </c>
      <c r="H145" s="22">
        <v>0</v>
      </c>
    </row>
    <row r="146" spans="1:8" ht="90.75" thickBot="1" x14ac:dyDescent="0.3">
      <c r="A146" s="12" t="s">
        <v>376</v>
      </c>
      <c r="B146" s="13" t="s">
        <v>377</v>
      </c>
      <c r="C146" s="11" t="s">
        <v>378</v>
      </c>
      <c r="D146" s="11">
        <v>0</v>
      </c>
      <c r="E146" s="11">
        <v>0</v>
      </c>
      <c r="F146" s="17">
        <v>14162.3</v>
      </c>
      <c r="G146" s="22">
        <v>2614.1</v>
      </c>
      <c r="H146" s="22">
        <v>0</v>
      </c>
    </row>
    <row r="147" spans="1:8" ht="75.75" thickBot="1" x14ac:dyDescent="0.3">
      <c r="A147" s="12" t="s">
        <v>445</v>
      </c>
      <c r="B147" s="13" t="s">
        <v>446</v>
      </c>
      <c r="C147" s="11">
        <v>0</v>
      </c>
      <c r="D147" s="11">
        <v>0</v>
      </c>
      <c r="E147" s="11">
        <v>0</v>
      </c>
      <c r="F147" s="11">
        <v>0</v>
      </c>
      <c r="G147" s="22">
        <v>23725.8</v>
      </c>
      <c r="H147" s="22" t="s">
        <v>401</v>
      </c>
    </row>
    <row r="148" spans="1:8" ht="60.75" thickBot="1" x14ac:dyDescent="0.3">
      <c r="A148" s="12" t="s">
        <v>447</v>
      </c>
      <c r="B148" s="13" t="s">
        <v>448</v>
      </c>
      <c r="C148" s="11">
        <v>0</v>
      </c>
      <c r="D148" s="11">
        <v>0</v>
      </c>
      <c r="E148" s="11">
        <v>0</v>
      </c>
      <c r="F148" s="17">
        <v>23725.8</v>
      </c>
      <c r="G148" s="22">
        <v>0</v>
      </c>
      <c r="H148" s="22">
        <v>0</v>
      </c>
    </row>
    <row r="149" spans="1:8" ht="72" thickBot="1" x14ac:dyDescent="0.3">
      <c r="A149" s="32" t="s">
        <v>379</v>
      </c>
      <c r="B149" s="33" t="s">
        <v>380</v>
      </c>
      <c r="C149" s="34">
        <v>0</v>
      </c>
      <c r="D149" s="34" t="s">
        <v>381</v>
      </c>
      <c r="E149" s="34">
        <v>0</v>
      </c>
      <c r="F149" s="30">
        <v>0</v>
      </c>
      <c r="G149" s="31">
        <v>0</v>
      </c>
      <c r="H149" s="31">
        <v>0</v>
      </c>
    </row>
    <row r="150" spans="1:8" ht="60.75" thickBot="1" x14ac:dyDescent="0.3">
      <c r="A150" s="9" t="s">
        <v>382</v>
      </c>
      <c r="B150" s="15" t="s">
        <v>383</v>
      </c>
      <c r="C150" s="14">
        <v>0</v>
      </c>
      <c r="D150" s="14" t="s">
        <v>381</v>
      </c>
      <c r="E150" s="14">
        <v>0</v>
      </c>
      <c r="F150" s="17">
        <v>0</v>
      </c>
      <c r="G150" s="22">
        <v>0</v>
      </c>
      <c r="H150" s="22">
        <v>0</v>
      </c>
    </row>
    <row r="151" spans="1:8" ht="135.75" thickBot="1" x14ac:dyDescent="0.3">
      <c r="A151" s="9" t="s">
        <v>384</v>
      </c>
      <c r="B151" s="15" t="s">
        <v>385</v>
      </c>
      <c r="C151" s="14">
        <v>0</v>
      </c>
      <c r="D151" s="14" t="s">
        <v>381</v>
      </c>
      <c r="E151" s="14">
        <v>0</v>
      </c>
      <c r="F151" s="17">
        <v>0</v>
      </c>
      <c r="G151" s="22">
        <v>0</v>
      </c>
      <c r="H151" s="22">
        <v>0</v>
      </c>
    </row>
    <row r="152" spans="1:8" ht="57.75" thickBot="1" x14ac:dyDescent="0.3">
      <c r="A152" s="32" t="s">
        <v>449</v>
      </c>
      <c r="B152" s="33" t="s">
        <v>450</v>
      </c>
      <c r="C152" s="34">
        <v>0</v>
      </c>
      <c r="D152" s="34">
        <v>0</v>
      </c>
      <c r="E152" s="34">
        <v>0</v>
      </c>
      <c r="F152" s="30">
        <v>3186246.7</v>
      </c>
      <c r="G152" s="31">
        <v>579317.6</v>
      </c>
      <c r="H152" s="31">
        <f>G152/F152*100</f>
        <v>18.181818752452532</v>
      </c>
    </row>
    <row r="153" spans="1:8" ht="57.75" thickBot="1" x14ac:dyDescent="0.3">
      <c r="A153" s="32" t="s">
        <v>451</v>
      </c>
      <c r="B153" s="33" t="s">
        <v>450</v>
      </c>
      <c r="C153" s="34">
        <v>0</v>
      </c>
      <c r="D153" s="34">
        <v>0</v>
      </c>
      <c r="E153" s="34">
        <v>0</v>
      </c>
      <c r="F153" s="30">
        <v>3186246.7</v>
      </c>
      <c r="G153" s="31">
        <v>579317.6</v>
      </c>
      <c r="H153" s="31">
        <f>G153/F153*100</f>
        <v>18.181818752452532</v>
      </c>
    </row>
    <row r="154" spans="1:8" ht="60.75" thickBot="1" x14ac:dyDescent="0.3">
      <c r="A154" s="9" t="s">
        <v>453</v>
      </c>
      <c r="B154" s="15" t="s">
        <v>452</v>
      </c>
      <c r="C154" s="14">
        <v>0</v>
      </c>
      <c r="D154" s="14">
        <v>0</v>
      </c>
      <c r="E154" s="14">
        <v>0</v>
      </c>
      <c r="F154" s="17">
        <v>3186246.7</v>
      </c>
      <c r="G154" s="22">
        <v>579317.6</v>
      </c>
      <c r="H154" s="22">
        <f>G154/F154*100</f>
        <v>18.181818752452532</v>
      </c>
    </row>
    <row r="155" spans="1:8" ht="29.25" thickBot="1" x14ac:dyDescent="0.3">
      <c r="A155" s="27" t="s">
        <v>386</v>
      </c>
      <c r="B155" s="28" t="s">
        <v>387</v>
      </c>
      <c r="C155" s="29" t="s">
        <v>388</v>
      </c>
      <c r="D155" s="29" t="s">
        <v>389</v>
      </c>
      <c r="E155" s="29">
        <v>4.7</v>
      </c>
      <c r="F155" s="30">
        <v>1090989.3999999999</v>
      </c>
      <c r="G155" s="31">
        <v>466920.3</v>
      </c>
      <c r="H155" s="31">
        <f>G155/F155*100</f>
        <v>42.797876862964941</v>
      </c>
    </row>
    <row r="156" spans="1:8" ht="29.25" thickBot="1" x14ac:dyDescent="0.3">
      <c r="A156" s="27" t="s">
        <v>390</v>
      </c>
      <c r="B156" s="28" t="s">
        <v>387</v>
      </c>
      <c r="C156" s="29" t="s">
        <v>388</v>
      </c>
      <c r="D156" s="29" t="s">
        <v>389</v>
      </c>
      <c r="E156" s="29">
        <v>4.7</v>
      </c>
      <c r="F156" s="30">
        <v>1090989.3999999999</v>
      </c>
      <c r="G156" s="31">
        <v>466920.3</v>
      </c>
      <c r="H156" s="31">
        <f t="shared" ref="H156:H157" si="1">G156/F156*100</f>
        <v>42.797876862964941</v>
      </c>
    </row>
    <row r="157" spans="1:8" ht="45.75" thickBot="1" x14ac:dyDescent="0.3">
      <c r="A157" s="9" t="s">
        <v>391</v>
      </c>
      <c r="B157" s="15" t="s">
        <v>392</v>
      </c>
      <c r="C157" s="14">
        <v>237355</v>
      </c>
      <c r="D157" s="14">
        <v>11121.5</v>
      </c>
      <c r="E157" s="14">
        <v>4.7</v>
      </c>
      <c r="F157" s="17">
        <v>1090989.3999999999</v>
      </c>
      <c r="G157" s="22">
        <v>466920.3</v>
      </c>
      <c r="H157" s="22">
        <f t="shared" si="1"/>
        <v>42.797876862964941</v>
      </c>
    </row>
    <row r="158" spans="1:8" ht="186" thickBot="1" x14ac:dyDescent="0.3">
      <c r="A158" s="32" t="s">
        <v>393</v>
      </c>
      <c r="B158" s="33" t="s">
        <v>394</v>
      </c>
      <c r="C158" s="34">
        <v>0</v>
      </c>
      <c r="D158" s="34" t="s">
        <v>395</v>
      </c>
      <c r="E158" s="34">
        <v>0</v>
      </c>
      <c r="F158" s="30">
        <v>0</v>
      </c>
      <c r="G158" s="31">
        <v>19393.94887</v>
      </c>
      <c r="H158" s="31" t="s">
        <v>401</v>
      </c>
    </row>
    <row r="159" spans="1:8" ht="86.25" thickBot="1" x14ac:dyDescent="0.3">
      <c r="A159" s="32" t="s">
        <v>396</v>
      </c>
      <c r="B159" s="33" t="s">
        <v>397</v>
      </c>
      <c r="C159" s="34">
        <v>0</v>
      </c>
      <c r="D159" s="34" t="s">
        <v>398</v>
      </c>
      <c r="E159" s="34">
        <v>0</v>
      </c>
      <c r="F159" s="30">
        <v>0</v>
      </c>
      <c r="G159" s="31">
        <v>-42029.507830000002</v>
      </c>
      <c r="H159" s="31" t="s">
        <v>401</v>
      </c>
    </row>
  </sheetData>
  <mergeCells count="14">
    <mergeCell ref="F4:H4"/>
    <mergeCell ref="A2:H2"/>
    <mergeCell ref="C4:E4"/>
    <mergeCell ref="G85:G86"/>
    <mergeCell ref="H85:H86"/>
    <mergeCell ref="F85:F86"/>
    <mergeCell ref="A4:A5"/>
    <mergeCell ref="B4:B5"/>
    <mergeCell ref="A6:B6"/>
    <mergeCell ref="A85:A86"/>
    <mergeCell ref="B85:B86"/>
    <mergeCell ref="C85:C86"/>
    <mergeCell ref="D85:D86"/>
    <mergeCell ref="E85:E8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Областной бюджет</vt:lpstr>
    </vt:vector>
  </TitlesOfParts>
  <Company>Министерство Финансов Магаданской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Голомага Анастасия Олеговна</dc:creator>
  <cp:lastModifiedBy>Голомага Анастасия Олеговна</cp:lastModifiedBy>
  <dcterms:created xsi:type="dcterms:W3CDTF">2017-06-05T22:37:37Z</dcterms:created>
  <dcterms:modified xsi:type="dcterms:W3CDTF">2018-04-23T07:30:37Z</dcterms:modified>
</cp:coreProperties>
</file>