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Консолидированный бюджет"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3" i="2" l="1"/>
  <c r="H332" i="2"/>
  <c r="H330" i="2" l="1"/>
  <c r="H329" i="2"/>
  <c r="H328" i="2"/>
  <c r="H326" i="2"/>
  <c r="H321" i="2"/>
  <c r="H322" i="2"/>
  <c r="H323" i="2"/>
  <c r="H324" i="2"/>
  <c r="H325" i="2"/>
  <c r="H318" i="2"/>
  <c r="H317" i="2"/>
  <c r="H316" i="2"/>
  <c r="H315" i="2"/>
  <c r="H314" i="2" l="1"/>
  <c r="H313" i="2"/>
  <c r="H312" i="2"/>
  <c r="H311" i="2"/>
  <c r="H310" i="2"/>
  <c r="H309" i="2"/>
  <c r="H308" i="2"/>
  <c r="H307" i="2"/>
  <c r="H306" i="2"/>
  <c r="H305" i="2"/>
  <c r="H304" i="2"/>
  <c r="H303" i="2"/>
  <c r="H302" i="2"/>
  <c r="H301" i="2"/>
  <c r="H300" i="2" l="1"/>
  <c r="H299" i="2"/>
  <c r="H294" i="2"/>
  <c r="H293" i="2"/>
  <c r="H292" i="2"/>
  <c r="H291" i="2"/>
  <c r="H290" i="2"/>
  <c r="H289" i="2"/>
  <c r="H288" i="2"/>
  <c r="H287" i="2"/>
  <c r="H286" i="2"/>
  <c r="H285" i="2"/>
  <c r="H284" i="2"/>
  <c r="H283" i="2"/>
  <c r="H282" i="2"/>
  <c r="H281" i="2"/>
  <c r="H280" i="2"/>
  <c r="H279" i="2"/>
  <c r="H278" i="2"/>
  <c r="H277" i="2"/>
  <c r="H275" i="2" l="1"/>
  <c r="H274" i="2"/>
  <c r="H273" i="2"/>
  <c r="H272" i="2"/>
  <c r="H271" i="2"/>
  <c r="H270" i="2"/>
  <c r="H269" i="2"/>
  <c r="H268" i="2"/>
  <c r="H267" i="2"/>
  <c r="H266" i="2"/>
  <c r="H265" i="2"/>
  <c r="H264" i="2"/>
  <c r="H263" i="2" l="1"/>
  <c r="H262" i="2"/>
  <c r="H261" i="2"/>
  <c r="H260" i="2"/>
  <c r="H259" i="2"/>
  <c r="H258" i="2"/>
  <c r="H257"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3" i="2"/>
  <c r="H222" i="2"/>
  <c r="H221" i="2"/>
  <c r="H220" i="2"/>
  <c r="H219"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1" i="2"/>
  <c r="H190" i="2"/>
  <c r="H189" i="2"/>
  <c r="H188" i="2"/>
  <c r="H187" i="2"/>
  <c r="H183" i="2"/>
  <c r="H182" i="2"/>
  <c r="H179" i="2"/>
  <c r="H178" i="2"/>
  <c r="H177" i="2"/>
  <c r="H176" i="2"/>
  <c r="H175" i="2"/>
  <c r="H174" i="2"/>
  <c r="H173" i="2"/>
  <c r="H172" i="2"/>
  <c r="H171" i="2"/>
  <c r="H170" i="2"/>
  <c r="H169" i="2"/>
  <c r="H168" i="2"/>
  <c r="H167" i="2"/>
  <c r="H166" i="2"/>
  <c r="H165" i="2"/>
  <c r="H164" i="2"/>
  <c r="H163" i="2"/>
  <c r="H162" i="2"/>
  <c r="H161" i="2"/>
  <c r="H160" i="2"/>
  <c r="H159" i="2"/>
  <c r="H158" i="2"/>
  <c r="H157" i="2"/>
  <c r="H155" i="2"/>
  <c r="H154" i="2"/>
  <c r="H153" i="2"/>
  <c r="H152" i="2"/>
  <c r="H151" i="2"/>
  <c r="H150" i="2"/>
  <c r="H149" i="2"/>
  <c r="H148" i="2"/>
  <c r="H147" i="2"/>
  <c r="H146" i="2"/>
  <c r="H145" i="2"/>
  <c r="H144" i="2"/>
  <c r="H142" i="2"/>
  <c r="H141" i="2"/>
  <c r="H140" i="2"/>
  <c r="H139" i="2"/>
  <c r="H138" i="2"/>
  <c r="H137" i="2"/>
  <c r="H136" i="2"/>
  <c r="H135" i="2"/>
  <c r="H133" i="2"/>
  <c r="H134" i="2"/>
  <c r="H132" i="2"/>
  <c r="H131" i="2"/>
  <c r="H130" i="2"/>
  <c r="H129" i="2"/>
  <c r="H128" i="2"/>
  <c r="H127" i="2"/>
  <c r="H126" i="2"/>
  <c r="H125" i="2"/>
  <c r="H124" i="2"/>
  <c r="H123" i="2"/>
  <c r="H122" i="2"/>
  <c r="H121" i="2"/>
  <c r="H120" i="2"/>
  <c r="H115" i="2"/>
  <c r="H95" i="2"/>
  <c r="H94" i="2"/>
  <c r="H93" i="2"/>
  <c r="H92" i="2"/>
  <c r="H91" i="2"/>
  <c r="H90" i="2"/>
  <c r="H89" i="2"/>
  <c r="H88" i="2"/>
  <c r="H87" i="2"/>
  <c r="H86" i="2"/>
  <c r="H85" i="2"/>
  <c r="H84" i="2"/>
  <c r="H83" i="2"/>
  <c r="H82" i="2"/>
  <c r="H81" i="2"/>
  <c r="H79" i="2"/>
  <c r="H78" i="2"/>
  <c r="H77" i="2"/>
  <c r="H76" i="2"/>
  <c r="H75" i="2"/>
  <c r="H73" i="2"/>
  <c r="H72" i="2"/>
  <c r="H71" i="2"/>
  <c r="H70" i="2"/>
  <c r="H69" i="2"/>
  <c r="H68" i="2"/>
  <c r="H67" i="2"/>
  <c r="H66" i="2"/>
  <c r="H65" i="2"/>
  <c r="H64" i="2"/>
  <c r="H63" i="2"/>
  <c r="H62" i="2"/>
  <c r="H61" i="2"/>
  <c r="H60" i="2"/>
  <c r="H59" i="2"/>
  <c r="H58" i="2"/>
  <c r="H57" i="2"/>
  <c r="H56" i="2"/>
  <c r="H55" i="2"/>
  <c r="H54" i="2"/>
  <c r="H53" i="2"/>
  <c r="H52" i="2"/>
  <c r="H51" i="2"/>
  <c r="H50" i="2"/>
  <c r="H49" i="2"/>
  <c r="H48" i="2"/>
  <c r="H46" i="2"/>
  <c r="H45" i="2"/>
  <c r="H44" i="2"/>
  <c r="H43" i="2"/>
  <c r="H42" i="2"/>
  <c r="H41" i="2"/>
  <c r="H40" i="2"/>
  <c r="H38" i="2"/>
  <c r="H37" i="2"/>
  <c r="H36" i="2"/>
  <c r="H34" i="2"/>
  <c r="H35" i="2"/>
  <c r="H33" i="2"/>
  <c r="H31" i="2"/>
  <c r="H30" i="2"/>
  <c r="H29" i="2"/>
  <c r="H28" i="2"/>
  <c r="H27" i="2"/>
  <c r="H26" i="2"/>
  <c r="H24" i="2"/>
  <c r="H23" i="2"/>
  <c r="H22" i="2"/>
  <c r="H21" i="2"/>
  <c r="H20" i="2"/>
  <c r="H19" i="2"/>
  <c r="H18" i="2"/>
  <c r="H17" i="2"/>
  <c r="H16" i="2"/>
  <c r="H15" i="2"/>
  <c r="H14" i="2"/>
  <c r="H13" i="2"/>
  <c r="H10" i="2"/>
  <c r="H11" i="2"/>
  <c r="H9" i="2"/>
  <c r="H8" i="2"/>
  <c r="H7" i="2"/>
  <c r="H6" i="2"/>
  <c r="E7" i="2"/>
  <c r="E8" i="2"/>
  <c r="E9" i="2"/>
  <c r="E10" i="2"/>
  <c r="E11" i="2"/>
  <c r="E13" i="2"/>
  <c r="E14" i="2"/>
  <c r="E15" i="2"/>
  <c r="E16" i="2"/>
  <c r="E17" i="2"/>
  <c r="E18" i="2"/>
  <c r="E19" i="2"/>
  <c r="E20" i="2"/>
  <c r="E21" i="2"/>
  <c r="E22" i="2"/>
  <c r="E23" i="2"/>
  <c r="E24" i="2"/>
  <c r="E26" i="2"/>
  <c r="E27" i="2"/>
  <c r="E28" i="2"/>
  <c r="E29" i="2"/>
  <c r="E30" i="2"/>
  <c r="E31" i="2"/>
  <c r="E32" i="2"/>
  <c r="E33" i="2"/>
  <c r="E34" i="2"/>
  <c r="E35" i="2"/>
  <c r="E36" i="2"/>
  <c r="E37" i="2"/>
  <c r="E38" i="2"/>
  <c r="E40" i="2"/>
  <c r="E41" i="2"/>
  <c r="E42" i="2"/>
  <c r="E43" i="2"/>
  <c r="E44" i="2"/>
  <c r="E45" i="2"/>
  <c r="E46" i="2"/>
  <c r="E48" i="2"/>
  <c r="E49" i="2"/>
  <c r="E50" i="2"/>
  <c r="E51" i="2"/>
  <c r="E52" i="2"/>
  <c r="E53" i="2"/>
  <c r="E54" i="2"/>
  <c r="E55" i="2"/>
  <c r="E56" i="2"/>
  <c r="E57" i="2"/>
  <c r="E58" i="2"/>
  <c r="E59" i="2"/>
  <c r="E60" i="2"/>
  <c r="E61" i="2"/>
  <c r="E62" i="2"/>
  <c r="E63" i="2"/>
  <c r="E64" i="2"/>
  <c r="E65" i="2"/>
  <c r="E66" i="2"/>
  <c r="E67" i="2"/>
  <c r="E68" i="2"/>
  <c r="E69" i="2"/>
  <c r="E70" i="2"/>
  <c r="E71" i="2"/>
  <c r="E72" i="2"/>
  <c r="E73" i="2"/>
  <c r="E75" i="2"/>
  <c r="E76" i="2"/>
  <c r="E77" i="2"/>
  <c r="E79" i="2"/>
  <c r="E81" i="2"/>
  <c r="E82" i="2"/>
  <c r="E84" i="2"/>
  <c r="E85" i="2"/>
  <c r="E86" i="2"/>
  <c r="E87" i="2"/>
  <c r="E88" i="2"/>
  <c r="E89" i="2"/>
  <c r="E90" i="2"/>
  <c r="E91" i="2"/>
  <c r="E92" i="2"/>
  <c r="E93" i="2"/>
  <c r="E94" i="2"/>
  <c r="E95" i="2"/>
  <c r="E96" i="2"/>
  <c r="E97" i="2"/>
  <c r="E98" i="2"/>
  <c r="E102" i="2"/>
  <c r="E106" i="2"/>
  <c r="E107"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2" i="2"/>
  <c r="E163" i="2"/>
  <c r="E164" i="2"/>
  <c r="E165" i="2"/>
  <c r="E166" i="2"/>
  <c r="E167" i="2"/>
  <c r="E168" i="2"/>
  <c r="E169" i="2"/>
  <c r="E170" i="2"/>
  <c r="E171" i="2"/>
  <c r="E172" i="2"/>
  <c r="E173" i="2"/>
  <c r="E174" i="2"/>
  <c r="E175" i="2"/>
  <c r="E176" i="2"/>
  <c r="E177" i="2"/>
  <c r="E178" i="2"/>
  <c r="E179" i="2"/>
  <c r="E182" i="2"/>
  <c r="E183"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4" i="2"/>
  <c r="E215" i="2"/>
  <c r="E216" i="2"/>
  <c r="E217" i="2"/>
  <c r="E218" i="2"/>
  <c r="E219" i="2"/>
  <c r="E220" i="2"/>
  <c r="E221" i="2"/>
  <c r="E222" i="2"/>
  <c r="E223" i="2"/>
  <c r="E224" i="2"/>
  <c r="E225" i="2"/>
  <c r="E226" i="2"/>
  <c r="E227" i="2"/>
  <c r="E228" i="2"/>
  <c r="E229" i="2"/>
  <c r="E230" i="2"/>
  <c r="E232" i="2"/>
  <c r="E233" i="2"/>
  <c r="E234" i="2"/>
  <c r="E235" i="2"/>
  <c r="E236" i="2"/>
  <c r="E237" i="2"/>
  <c r="E238" i="2"/>
  <c r="E239" i="2"/>
  <c r="E240" i="2"/>
  <c r="E241" i="2"/>
  <c r="E242" i="2"/>
  <c r="E243" i="2"/>
  <c r="E244" i="2"/>
  <c r="E246" i="2"/>
  <c r="E248" i="2"/>
  <c r="E249" i="2"/>
  <c r="E250" i="2"/>
  <c r="E251" i="2"/>
  <c r="E252" i="2"/>
  <c r="E253" i="2"/>
  <c r="E254" i="2"/>
  <c r="E256" i="2"/>
  <c r="E257" i="2"/>
  <c r="E258" i="2"/>
  <c r="E259" i="2"/>
  <c r="E260" i="2"/>
  <c r="E261" i="2"/>
  <c r="E262" i="2"/>
  <c r="E263" i="2"/>
  <c r="E265" i="2"/>
  <c r="E266" i="2"/>
  <c r="E267" i="2"/>
  <c r="E268" i="2"/>
  <c r="E269" i="2"/>
  <c r="E270" i="2"/>
  <c r="E272" i="2"/>
  <c r="E273" i="2"/>
  <c r="E274" i="2"/>
  <c r="E275" i="2"/>
  <c r="E276" i="2"/>
  <c r="E277" i="2"/>
  <c r="E278" i="2"/>
  <c r="E279" i="2"/>
  <c r="E284" i="2"/>
  <c r="E285" i="2"/>
  <c r="E287" i="2"/>
  <c r="E288" i="2"/>
  <c r="E289" i="2"/>
  <c r="E290" i="2"/>
  <c r="E291" i="2"/>
  <c r="E292" i="2"/>
  <c r="E293" i="2"/>
  <c r="E294" i="2"/>
  <c r="E295" i="2"/>
  <c r="E296" i="2"/>
  <c r="E299" i="2"/>
  <c r="E300" i="2"/>
  <c r="E302" i="2"/>
  <c r="E303" i="2"/>
  <c r="E304" i="2"/>
  <c r="E305" i="2"/>
  <c r="E307" i="2"/>
  <c r="E308" i="2"/>
  <c r="E309" i="2"/>
  <c r="E310" i="2"/>
  <c r="E311" i="2"/>
  <c r="E312" i="2"/>
  <c r="E313" i="2"/>
  <c r="E314" i="2"/>
  <c r="E315" i="2"/>
  <c r="E317" i="2"/>
  <c r="E318" i="2"/>
  <c r="E319" i="2"/>
  <c r="E320" i="2"/>
  <c r="E321" i="2"/>
  <c r="E322" i="2"/>
  <c r="E323" i="2"/>
  <c r="E325" i="2"/>
  <c r="E326" i="2"/>
  <c r="E327" i="2"/>
  <c r="E332" i="2"/>
  <c r="E333" i="2"/>
  <c r="E334" i="2"/>
  <c r="E335" i="2"/>
  <c r="E6" i="2"/>
</calcChain>
</file>

<file path=xl/sharedStrings.xml><?xml version="1.0" encoding="utf-8"?>
<sst xmlns="http://schemas.openxmlformats.org/spreadsheetml/2006/main" count="670" uniqueCount="664">
  <si>
    <t>Код бюджетной классификации</t>
  </si>
  <si>
    <t>Наименование</t>
  </si>
  <si>
    <t>% исполнения</t>
  </si>
  <si>
    <t xml:space="preserve">Бюджет </t>
  </si>
  <si>
    <t>Кассовое исполнение</t>
  </si>
  <si>
    <t>Бюджет</t>
  </si>
  <si>
    <t>На 01.09.2017</t>
  </si>
  <si>
    <t>ВСЕГО:</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</si>
  <si>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</si>
  <si>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</si>
  <si>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</si>
  <si>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</si>
  <si>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</si>
  <si>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</si>
  <si>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</si>
  <si>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</si>
  <si>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</si>
  <si>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</si>
  <si>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</si>
  <si>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</si>
  <si>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</si>
  <si>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</si>
  <si>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1 03 02100 01 0000 110</t>
  </si>
  <si>
    <t>Акцизы на пиво, производимое на территории Российской Федерации</t>
  </si>
  <si>
    <t>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</si>
  <si>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</si>
  <si>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</si>
  <si>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</si>
  <si>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</si>
  <si>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</si>
  <si>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</si>
  <si>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</si>
  <si>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</si>
  <si>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</si>
  <si>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</si>
  <si>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</si>
  <si>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</si>
  <si>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</si>
  <si>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</si>
  <si>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</si>
  <si>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</si>
  <si>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</si>
  <si>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</si>
  <si>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</si>
  <si>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</si>
  <si>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</si>
  <si>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</si>
  <si>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</si>
  <si>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</si>
  <si>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</si>
  <si>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</si>
  <si>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</si>
  <si>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</si>
  <si>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</si>
  <si>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</si>
  <si>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</si>
  <si>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</si>
  <si>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</si>
  <si>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</si>
  <si>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</si>
  <si>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1 07 01060 01 0000 110</t>
  </si>
  <si>
    <t>Налог на добычу полезных ископаемых в виде угля</t>
  </si>
  <si>
    <t>1 07 01070 01 0000 110</t>
  </si>
  <si>
    <t>1 07 04000 01 0000 110</t>
  </si>
  <si>
    <t>Сборы за пользование объектами животного мира и за пользование объектами водных биологических ресурсов</t>
  </si>
  <si>
    <t>1 07 04010 01 0000 110</t>
  </si>
  <si>
    <t>Сбор за пользование объектами животного мира</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</si>
  <si>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</si>
  <si>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</si>
  <si>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</si>
  <si>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</si>
  <si>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1 08 00000 00 0000 000</t>
  </si>
  <si>
    <t>ГОСУДАРСТВЕННАЯ ПОШЛИНА</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</si>
  <si>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</si>
  <si>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</si>
  <si>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</si>
  <si>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</si>
  <si>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</si>
  <si>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</si>
  <si>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</si>
  <si>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</si>
  <si>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1 09 06000 02 0000 110</t>
  </si>
  <si>
    <t>Прочие налоги и сборы (по отмененным налогам и сборам субъектов Российской Федерации)</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</si>
  <si>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</si>
  <si>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</si>
  <si>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</si>
  <si>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</si>
  <si>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</si>
  <si>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</si>
  <si>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</si>
  <si>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</si>
  <si>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</si>
  <si>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</si>
  <si>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</si>
  <si>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</si>
  <si>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</si>
  <si>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</si>
  <si>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</si>
  <si>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</si>
  <si>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</si>
  <si>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</si>
  <si>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1 12 00000 00 0000 000</t>
  </si>
  <si>
    <t>ПЛАТЕЖИ ПРИ ПОЛЬЗОВАНИИ ПРИРОДНЫМИ РЕСУРСАМИ</t>
  </si>
  <si>
    <t>1 12 01000 01 0000 120</t>
  </si>
  <si>
    <t>Плата за негативное воздействие на окружающую среду</t>
  </si>
  <si>
    <t>1 12 02000 00 0000 120</t>
  </si>
  <si>
    <t>Платежи при пользовании недрами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</si>
  <si>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</si>
  <si>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</si>
  <si>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1 12 02030 01 0000 120</t>
  </si>
  <si>
    <t>Регулярные платежи за пользование недрами при пользовании недрами на территории Российской Федерации</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</si>
  <si>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</si>
  <si>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</si>
  <si>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1 12 02102 02 0000 120</t>
  </si>
  <si>
    <t>Сборы за участие в конкурсе (аукционе) на право пользования участками недр местного значения</t>
  </si>
  <si>
    <t>1 12 04000 00 0000 120</t>
  </si>
  <si>
    <t>Плата за использование лесов</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</si>
  <si>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</si>
  <si>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</si>
  <si>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</si>
  <si>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</si>
  <si>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</si>
  <si>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</si>
  <si>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</si>
  <si>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</si>
  <si>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</si>
  <si>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</si>
  <si>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1 13 01031 01 0000 130</t>
  </si>
  <si>
    <t>Плата за предоставление сведений из Единого государственного реестра недвижимости</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</si>
  <si>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</si>
  <si>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</si>
  <si>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1 13 01992 02 0000 130</t>
  </si>
  <si>
    <t>Прочие доходы от оказания платных услуг (работ) получателями средств бюджетов субъектов Российской Федерации</t>
  </si>
  <si>
    <t>1 13 02000 00 0000 130</t>
  </si>
  <si>
    <t>Доходы от компенсации затрат государства</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</si>
  <si>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</si>
  <si>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</si>
  <si>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</si>
  <si>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</si>
  <si>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1 13 02992 02 0000 130</t>
  </si>
  <si>
    <t>Прочие доходы от компенсации затрат бюджетов субъектов Российской Федерации</t>
  </si>
  <si>
    <t>1 14 00000 00 0000 000</t>
  </si>
  <si>
    <t>ДОХОДЫ ОТ ПРОДАЖИ МАТЕРИАЛЬНЫХ И НЕМАТЕРИАЛЬНЫХ АКТИВОВ</t>
  </si>
  <si>
    <t>1 14 02000 00 0000 000</t>
  </si>
  <si>
    <t>Доходы от продажи земельных участков, находящихся в государственной и муниципальной собственности</t>
  </si>
  <si>
    <t>1 15 00000 00 0000 000</t>
  </si>
  <si>
    <t>АДМИНИСТРАТИВНЫЕ ПЛАТЕЖИ И СБОРЫ</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</si>
  <si>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</si>
  <si>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</si>
  <si>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1 15 07020 01 0000 140</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</si>
  <si>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</si>
  <si>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</si>
  <si>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</si>
  <si>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</si>
  <si>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</si>
  <si>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</si>
  <si>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</si>
  <si>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</si>
  <si>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</si>
  <si>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</si>
  <si>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2 02 15009 02 0000 151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</si>
  <si>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</si>
  <si>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бюджетной системы Российской Федерации (межбюджетные субсидии)</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</si>
  <si>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</si>
  <si>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</si>
  <si>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</si>
  <si>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региональных программ повышения мобильности трудовых ресурсов</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</si>
  <si>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</si>
  <si>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</si>
  <si>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2 02 25515 02 0000 151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</si>
  <si>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</si>
  <si>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2 02 25516 02 0000 151</t>
  </si>
  <si>
    <t>2 02 25519 02 0000 151</t>
  </si>
  <si>
    <t>Субсидия бюджетам субъектов Российской Федерации на поддержку отрасли культуры</t>
  </si>
  <si>
    <t>2 02 25527 02 0000 151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</si>
  <si>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</si>
  <si>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</si>
  <si>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2 02 25542 02 0000 151</t>
  </si>
  <si>
    <t>Субсидии бюджетам субъектов Российской Федерации на повышение продуктивности в молочном скотоводстве</t>
  </si>
  <si>
    <t>2 02 25543 02 0000 151</t>
  </si>
  <si>
    <t>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</si>
  <si>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</si>
  <si>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2 02 25554 02 0000 151</t>
  </si>
  <si>
    <t>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</si>
  <si>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</si>
  <si>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2 02 25558 02 0000 151</t>
  </si>
  <si>
    <t>2 02 25560 02 0000 151</t>
  </si>
  <si>
    <t>Субсидии бюджетам субъектов Российской Федерации на поддержку обустройства мест массового отдыха населения (городских парков)</t>
  </si>
  <si>
    <t>Субвенции бюджетам бюджетной системы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</si>
  <si>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</si>
  <si>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</si>
  <si>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</si>
  <si>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</si>
  <si>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</si>
  <si>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</si>
  <si>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</si>
  <si>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</si>
  <si>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</si>
  <si>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</si>
  <si>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Иные межбюджетные трансферты</t>
  </si>
  <si>
    <t>2 07 00000 00 0000 000</t>
  </si>
  <si>
    <t>ПРОЧИЕ БЕЗВОЗМЕЗДНЫЕ ПОСТУПЛЕНИЯ</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</si>
  <si>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</si>
  <si>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</si>
  <si>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</si>
  <si>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</si>
  <si>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</si>
  <si>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</si>
  <si>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</si>
  <si>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</si>
  <si>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</si>
  <si>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</si>
  <si>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</si>
  <si>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</si>
  <si>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</si>
  <si>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</si>
  <si>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</si>
  <si>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</si>
  <si>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</si>
  <si>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</si>
  <si>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</si>
  <si>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</si>
  <si>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</si>
  <si>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</si>
  <si>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организаций по имуществу, не входящему в Единую систему газоснабжения</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</si>
  <si>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</si>
  <si>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</si>
  <si>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</si>
  <si>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</si>
  <si>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</si>
  <si>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</si>
  <si>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</si>
  <si>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</si>
  <si>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</si>
  <si>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</si>
  <si>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</si>
  <si>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</si>
  <si>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</si>
  <si>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</si>
  <si>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</si>
  <si>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</si>
  <si>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</si>
  <si>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</si>
  <si>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</si>
  <si>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</si>
  <si>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</si>
  <si>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</si>
  <si>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</si>
  <si>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</si>
  <si>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</si>
  <si>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</si>
  <si>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</si>
  <si>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</si>
  <si>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</si>
  <si>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</si>
  <si>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</si>
  <si>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</si>
  <si>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</si>
  <si>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</si>
  <si>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</si>
  <si>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</si>
  <si>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</si>
  <si>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</si>
  <si>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</si>
  <si>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</si>
  <si>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</si>
  <si>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</si>
  <si>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</si>
  <si>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</si>
  <si>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t>
  </si>
  <si>
    <t>Прочие местные налоги и сборы, мобилизуемые на территориях городских округов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</si>
  <si>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</si>
  <si>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</si>
  <si>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</si>
  <si>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</si>
  <si>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</si>
  <si>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</si>
  <si>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</si>
  <si>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</si>
  <si>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</si>
  <si>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</si>
  <si>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</si>
  <si>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</si>
  <si>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</si>
  <si>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государственной и муниципальной собственности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</si>
  <si>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</si>
  <si>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</si>
  <si>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</si>
  <si>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</si>
  <si>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</si>
  <si>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</si>
  <si>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</si>
  <si>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</si>
  <si>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Сборы за участие в конкурсе (аукционе) на право пользования участками недр</t>
  </si>
  <si>
    <t>Плата за использование лесов, расположенных на землях лесного фонда</t>
  </si>
  <si>
    <t>Плата за предоставление сведений, документов, содержащихся в государственных реестрах (регистрах)</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</si>
  <si>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</si>
  <si>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</si>
  <si>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</si>
  <si>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</si>
  <si>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</si>
  <si>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Прочие доходы от компенсации затрат бюджетов городских округов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</si>
  <si>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</si>
  <si>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</si>
  <si>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</si>
  <si>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</si>
  <si>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</si>
  <si>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</si>
  <si>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</si>
  <si>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</si>
  <si>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</si>
  <si>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</si>
  <si>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</si>
  <si>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</si>
  <si>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</si>
  <si>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</si>
  <si>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</si>
  <si>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Платежи, взимаемые государственными и муниципальными органами (организациями) за выполнение определенных функций</t>
  </si>
  <si>
    <t>Платежи, взимаемые органами местного самоуправления (организациями) городских округов за выполнение определенных функций</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</si>
  <si>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</si>
  <si>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</si>
  <si>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</si>
  <si>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</si>
  <si>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</si>
  <si>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</si>
  <si>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</si>
  <si>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</si>
  <si>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</si>
  <si>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</si>
  <si>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</si>
  <si>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</si>
  <si>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</si>
  <si>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</si>
  <si>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</si>
  <si>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</si>
  <si>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</si>
  <si>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</si>
  <si>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</si>
  <si>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</si>
  <si>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</si>
  <si>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</si>
  <si>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</si>
  <si>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</si>
  <si>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</si>
  <si>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</si>
  <si>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</si>
  <si>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</si>
  <si>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</si>
  <si>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</si>
  <si>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</si>
  <si>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</si>
  <si>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</si>
  <si>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</si>
  <si>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</si>
  <si>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</si>
  <si>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</si>
  <si>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</si>
  <si>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</si>
  <si>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</si>
  <si>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</si>
  <si>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</si>
  <si>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</si>
  <si>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</si>
  <si>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</si>
  <si>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</si>
  <si>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</si>
  <si>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</si>
  <si>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</si>
  <si>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</si>
  <si>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</si>
  <si>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</si>
  <si>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</si>
  <si>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</si>
  <si>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</si>
  <si>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</si>
  <si>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</si>
  <si>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</si>
  <si>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Субвенции бюджетам на осуществление первичного воинского учета на территориях, где отсутствуют военные комиссариаты</t>
  </si>
  <si>
    <t>Единый сельскохозяйственный налог (за налоговые периоды, истекшие до 1 января 2011 года)</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</si>
  <si>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</si>
  <si>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Налог на имущество организаций по имуществу, входящему в Единую систему газоснабжения</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</si>
  <si>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</si>
  <si>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</si>
  <si>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законодательства об экологической экспертизе</t>
  </si>
  <si>
    <t>Денежные взыскания (штрафы) за нарушения законодательства Российской Федерации о промышленной безопасности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</si>
  <si>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</si>
  <si>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</si>
  <si>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</si>
  <si>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</si>
  <si>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1 01 01012 02 0000 110</t>
  </si>
  <si>
    <t>1 01 01014 02 0000 110</t>
  </si>
  <si>
    <t>1 01 02010 01 0000 110</t>
  </si>
  <si>
    <t>1 01 02020 01 0000 110</t>
  </si>
  <si>
    <t>1 01 02030 01 0000 110</t>
  </si>
  <si>
    <t>1 01 02040 01 0000 110</t>
  </si>
  <si>
    <t>1 05 01010 01 0000 110</t>
  </si>
  <si>
    <t>1 05 01012 01 0000 110</t>
  </si>
  <si>
    <t>1 05 01020 01 0000 110</t>
  </si>
  <si>
    <t>1 05 01022 01 0000 110</t>
  </si>
  <si>
    <t>1 05 01050 01 0000 110</t>
  </si>
  <si>
    <t>1 05 02000 02 0000 110</t>
  </si>
  <si>
    <t>1 05 02020 02 0000 110</t>
  </si>
  <si>
    <t>1 05 04000 02 0000 110</t>
  </si>
  <si>
    <t>1 05 04010 02 0000 110</t>
  </si>
  <si>
    <t>1 06 01000 00 0000 110</t>
  </si>
  <si>
    <t>1 06 01020 04 0000 110</t>
  </si>
  <si>
    <t>1 06 02010 02 0000 110</t>
  </si>
  <si>
    <t>1 06 02020 02 0000 110</t>
  </si>
  <si>
    <t>1 06 06000 00 0000 110</t>
  </si>
  <si>
    <t>1 06 06030 00 0000 110</t>
  </si>
  <si>
    <t>1 06 06032 04 0000 110</t>
  </si>
  <si>
    <t>1 06 06040 00 0000 110</t>
  </si>
  <si>
    <t>1 06 06042 04 0000 110</t>
  </si>
  <si>
    <t>1 08 03000 01 0000 110</t>
  </si>
  <si>
    <t>1 08 03010 01 0000 110</t>
  </si>
  <si>
    <t>1 08 04000 01 0000 110</t>
  </si>
  <si>
    <t>1 08 04020 01 0000 110</t>
  </si>
  <si>
    <t>1 08 07010 01 0000 110</t>
  </si>
  <si>
    <t>1 08 07020 01 0000 110</t>
  </si>
  <si>
    <t>1 08 07080 01 0000 110</t>
  </si>
  <si>
    <t>1 08 07082 01 0000 110</t>
  </si>
  <si>
    <t>1 08 07100 01 0000 110</t>
  </si>
  <si>
    <t>1 08 07110 01 0000 110</t>
  </si>
  <si>
    <t>1 08 07120 01 0000 110</t>
  </si>
  <si>
    <t>1 08 07130 01 0000 110</t>
  </si>
  <si>
    <t>1 08 07140 01 0000 110</t>
  </si>
  <si>
    <t>1 08 07141 01 0000 110</t>
  </si>
  <si>
    <t>1 08 07142 01 0000 110</t>
  </si>
  <si>
    <t>1 08 07150 01 0000 110</t>
  </si>
  <si>
    <t>1 08 07170 01 0000 110</t>
  </si>
  <si>
    <t>1 08 07172 01 0000 110</t>
  </si>
  <si>
    <t>1 08 07173 01 0000 110</t>
  </si>
  <si>
    <t>1 08 07260 01 0000 110</t>
  </si>
  <si>
    <t>1 08 07262 01 0000 110</t>
  </si>
  <si>
    <t>1 08 07280 01 0000 110</t>
  </si>
  <si>
    <t>1 08 07282 01 0000 110</t>
  </si>
  <si>
    <t>1 08 07340 01 0000 110</t>
  </si>
  <si>
    <t>1 08 07380 01 0000 110</t>
  </si>
  <si>
    <t>1 08 07390 01 0000 110</t>
  </si>
  <si>
    <t>1 09 01000 00 0000 110</t>
  </si>
  <si>
    <t>1 09 01020 04 0000 110</t>
  </si>
  <si>
    <t>1 09 03000 00 0000 110</t>
  </si>
  <si>
    <t>1 09 03020 00 0000 110</t>
  </si>
  <si>
    <t>1 09 03025 01 0000 110</t>
  </si>
  <si>
    <t>1 09 04010 02 0000 110</t>
  </si>
  <si>
    <t>1 09 04020 02 0000 110</t>
  </si>
  <si>
    <t>1 09 04030 01 0000 110</t>
  </si>
  <si>
    <t>1 09 04050 00 0000 110</t>
  </si>
  <si>
    <t>1 09 04052 04 0000 110</t>
  </si>
  <si>
    <t>1 09 06010 02 0000 110</t>
  </si>
  <si>
    <t>1 09 07000 00 0000 110</t>
  </si>
  <si>
    <t>1 09 07030 00 0000 110</t>
  </si>
  <si>
    <t>1 09 07032 04 0000 110</t>
  </si>
  <si>
    <t>1 09 07050 00 0000 110</t>
  </si>
  <si>
    <t>1 09 07052 04 0000 110</t>
  </si>
  <si>
    <t>1 11 01000 00 0000 120</t>
  </si>
  <si>
    <t>1 11 01040 04 0000 120</t>
  </si>
  <si>
    <t>1 11 05010 00 0000 120</t>
  </si>
  <si>
    <t>1 11 05012 04 0000 120</t>
  </si>
  <si>
    <t>1 11 05020 00 0000 120</t>
  </si>
  <si>
    <t>1 11 05024 04 0000 120</t>
  </si>
  <si>
    <t>1 11 05030 00 0000 120</t>
  </si>
  <si>
    <t>1 11 05034 04 0000 120</t>
  </si>
  <si>
    <t>1 11 05070 00 0000 120</t>
  </si>
  <si>
    <t>1 11 05074 04 0000 120</t>
  </si>
  <si>
    <t>1 11 07000 00 0000 120</t>
  </si>
  <si>
    <t>1 11 07010 00 0000 120</t>
  </si>
  <si>
    <t>1 11 07014 04 0000 120</t>
  </si>
  <si>
    <t>1 11 09030 00 0000 120</t>
  </si>
  <si>
    <t>1 11 09040 00 0000 120</t>
  </si>
  <si>
    <t>1 11 09044 04 0000 120</t>
  </si>
  <si>
    <t>1 12 01010 01 0000 120</t>
  </si>
  <si>
    <t>1 12 01020 01 0000 120</t>
  </si>
  <si>
    <t>1 12 01030 01 0000 120</t>
  </si>
  <si>
    <t>1 12 01040 01 0000 120</t>
  </si>
  <si>
    <t>1 12 02010 01 0000 120</t>
  </si>
  <si>
    <t>1 12 02050 01 0000 120</t>
  </si>
  <si>
    <t>1 12 02100 00 0000 120</t>
  </si>
  <si>
    <t>1 12 04010 00 0000 120</t>
  </si>
  <si>
    <t>1 13 01400 01 0000 130</t>
  </si>
  <si>
    <t>1 13 01990 00 0000 130</t>
  </si>
  <si>
    <t>1 13 01994 04 0000 130</t>
  </si>
  <si>
    <t>1 13 02060 00 0000 130</t>
  </si>
  <si>
    <t>1 13 02064 04 0000 130</t>
  </si>
  <si>
    <t>1 13 02990 00 0000 130</t>
  </si>
  <si>
    <t>1 13 02994 04 0000 130</t>
  </si>
  <si>
    <t>1 14 01000 00 0000 410</t>
  </si>
  <si>
    <t>1 14 01040 04 0000 410</t>
  </si>
  <si>
    <t>1 14 02020 02 0000 410</t>
  </si>
  <si>
    <t>1 14 02020 02 0000 440</t>
  </si>
  <si>
    <t>1 14 02022 02 0000 440</t>
  </si>
  <si>
    <t>1 14 02023 02 0000 410</t>
  </si>
  <si>
    <t>1 14 02040 04 0000 410</t>
  </si>
  <si>
    <t>1 14 02040 04 0000 440</t>
  </si>
  <si>
    <t>1 14 02042 04 0000 440</t>
  </si>
  <si>
    <t>1 14 02043 04 0000 410</t>
  </si>
  <si>
    <t>1 14 06000 00 0000 430</t>
  </si>
  <si>
    <t>1 14 06010 00 0000 430</t>
  </si>
  <si>
    <t>1 14 06012 04 0000 430</t>
  </si>
  <si>
    <t>1 14 06020 00 0000 430</t>
  </si>
  <si>
    <t>1 14 06022 02 0000 430</t>
  </si>
  <si>
    <t>1 14 06024 04 0000 430</t>
  </si>
  <si>
    <t>1 15 02000 00 0000 140</t>
  </si>
  <si>
    <t>1 15 02040 04 0000 140</t>
  </si>
  <si>
    <t>1 16 02000 00 0000 140</t>
  </si>
  <si>
    <t>1 16 02030 02 0000 140</t>
  </si>
  <si>
    <t>1 16 03000 00 0000 140</t>
  </si>
  <si>
    <t>1 16 03010 01 0000 140</t>
  </si>
  <si>
    <t>1 16 03030 01 0000 140</t>
  </si>
  <si>
    <t>1 16 06000 01 0000 140</t>
  </si>
  <si>
    <t>1 16 08000 01 0000 140</t>
  </si>
  <si>
    <t>1 16 08010 01 0000 140</t>
  </si>
  <si>
    <t>1 16 08020 01 0000 140</t>
  </si>
  <si>
    <t>1 16 18000 00 0000 140</t>
  </si>
  <si>
    <t>1 16 18020 02 0000 140</t>
  </si>
  <si>
    <t>1 16 18040 04 0000 140</t>
  </si>
  <si>
    <t>1 16 21000 00 0000 140</t>
  </si>
  <si>
    <t>1 16 21040 04 0000 140</t>
  </si>
  <si>
    <t>1 16 25000 00 0000 140</t>
  </si>
  <si>
    <t>1 16 25010 01 0000 140</t>
  </si>
  <si>
    <t>1 16 25020 01 0000 140</t>
  </si>
  <si>
    <t>1 16 25030 01 0000 140</t>
  </si>
  <si>
    <t>1 16 25040 01 0000 140</t>
  </si>
  <si>
    <t>1 16 25050 01 0000 140</t>
  </si>
  <si>
    <t>1 16 25060 01 0000 140</t>
  </si>
  <si>
    <t>1 16 25080 00 0000 140</t>
  </si>
  <si>
    <t>1 16 25082 02 0000 140</t>
  </si>
  <si>
    <t>1 16 25084 04 0000 140</t>
  </si>
  <si>
    <t>1 16 25086 02 0000 140</t>
  </si>
  <si>
    <t>1 16 26000 01 0000 140</t>
  </si>
  <si>
    <t>1 16 27000 01 0000 140</t>
  </si>
  <si>
    <t>1 16 28000 01 0000 140</t>
  </si>
  <si>
    <t>1 16 30000 01 0000 140</t>
  </si>
  <si>
    <t>1 16 30010 01 0000 140</t>
  </si>
  <si>
    <t>1 16 30012 01 0000 140</t>
  </si>
  <si>
    <t>1 16 30013 01 0000 140</t>
  </si>
  <si>
    <t>1 16 30020 01 0000 140</t>
  </si>
  <si>
    <t>1 16 30030 01 0000 140</t>
  </si>
  <si>
    <t>1 16 32000 00 0000 140</t>
  </si>
  <si>
    <t>1 16 32000 02 0000 140</t>
  </si>
  <si>
    <t>1 16 33000 00 0000 140</t>
  </si>
  <si>
    <t>1 16 33020 02 0000 140</t>
  </si>
  <si>
    <t>1 16 33040 04 0000 140</t>
  </si>
  <si>
    <t>1 16 35000 00 0000 140</t>
  </si>
  <si>
    <t>1 16 35020 04 0000 140</t>
  </si>
  <si>
    <t>1 16 37000 00 0000 140</t>
  </si>
  <si>
    <t>1 16 37030 04 0000 140</t>
  </si>
  <si>
    <t>1 16 41000 01 0000 140</t>
  </si>
  <si>
    <t>1 16 42000 00 0000 140</t>
  </si>
  <si>
    <t>1 16 43000 01 0000 140</t>
  </si>
  <si>
    <t>1 16 45000 01 0000 140</t>
  </si>
  <si>
    <t>1 16 46000 00 0000 140</t>
  </si>
  <si>
    <t>1 16 46000 02 0000 140</t>
  </si>
  <si>
    <t>1 16 90000 00 0000 140</t>
  </si>
  <si>
    <t>1 16 90020 02 0000 140</t>
  </si>
  <si>
    <t>1 16 90040 04 0000 140</t>
  </si>
  <si>
    <t>1 17 01000 00 0000 180</t>
  </si>
  <si>
    <t>1 17 01020 02 0000 180</t>
  </si>
  <si>
    <t>1 17 01040 04 0000 180</t>
  </si>
  <si>
    <t>1 17 05000 00 0000 180</t>
  </si>
  <si>
    <t>1 17 05020 02 0000 180</t>
  </si>
  <si>
    <t>1 17 05040 04 0000 180</t>
  </si>
  <si>
    <t>2 02 01000 00 0000 151</t>
  </si>
  <si>
    <t>2 02 02000 00 0000 151</t>
  </si>
  <si>
    <t>Сведения о поступлении доходов в консолидированный бюджет по видам доходов за 9 месяцев 2018 года в сравнении с соотвествующим периодом прошлого года, тыс. рублей</t>
  </si>
  <si>
    <t>На 01.09.2018</t>
  </si>
  <si>
    <t>1 02 01021 0000 110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</si>
  <si>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</si>
  <si>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1 05 02010 02 0000 110</t>
  </si>
  <si>
    <t>1 05 03010 01 0000 110</t>
  </si>
  <si>
    <t>1 05 03020 01 0000 110</t>
  </si>
  <si>
    <t>1 14 02042 04 0000 410</t>
  </si>
  <si>
    <t>1 16 32000 04 0000 140</t>
  </si>
  <si>
    <t>2 02 15001 02 0000 151</t>
  </si>
  <si>
    <t>2 02 20051 02 0000 151</t>
  </si>
  <si>
    <t>2 02 20077 02 0000 151</t>
  </si>
  <si>
    <t>2 02 25027 02 0000 151</t>
  </si>
  <si>
    <t>2 02 25081 02 0000 151</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</si>
  <si>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</si>
  <si>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2 02 25084 02 0000 151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</si>
  <si>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</si>
  <si>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2 02 25086 02 0000 151</t>
  </si>
  <si>
    <t>2 02 25097 02 0000 151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</si>
  <si>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</si>
  <si>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2 02 25209 02 0000 151</t>
  </si>
  <si>
    <t>2 02 25238 02 0000 151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</si>
  <si>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</si>
  <si>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2 02 25382 02 0000 151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</si>
  <si>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</si>
  <si>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2 02 25402 02 0000 151</t>
  </si>
  <si>
    <t>2 02 25541 02 0000 151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</si>
  <si>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</si>
  <si>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</si>
  <si>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</si>
  <si>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</si>
  <si>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2 02 30000 00 0000 151</t>
  </si>
  <si>
    <t>2 02 40000 00 0000 151</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</si>
  <si>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</si>
  <si>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</si>
  <si>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</si>
  <si>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</si>
  <si>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2 02 35118 02 0000 151</t>
  </si>
  <si>
    <t>2 02 35128 02 0000 151</t>
  </si>
  <si>
    <t>2 02 35129 02 0000 151</t>
  </si>
  <si>
    <t>2 02 35135 02 0000 151</t>
  </si>
  <si>
    <t>2 02 35137 02 0000 151</t>
  </si>
  <si>
    <t>2 02 35220 02 0000 151</t>
  </si>
  <si>
    <t>2 02 35240 02 0000 151</t>
  </si>
  <si>
    <t>2 02 35250 02 0000 151</t>
  </si>
  <si>
    <t>2 02 35260 02 0000 151</t>
  </si>
  <si>
    <t>2 02 35270 02 0000 151</t>
  </si>
  <si>
    <t>2 02 35280 02 0000 151</t>
  </si>
  <si>
    <t>2 02 35290 02 0000 151</t>
  </si>
  <si>
    <t>2 02 35380 02 0000 151</t>
  </si>
  <si>
    <t>2 02 35460 02 0000 151</t>
  </si>
  <si>
    <t>2 02 35900 02 0000 151</t>
  </si>
  <si>
    <t>2 02 45091 02 0000 151</t>
  </si>
  <si>
    <t>2 02 45136 02 0000 151</t>
  </si>
  <si>
    <t>2 02 45141 02 0000 151</t>
  </si>
  <si>
    <t>2 02 45142 02 0000 151</t>
  </si>
  <si>
    <t>2 02 45153 02 0000 151</t>
  </si>
  <si>
    <t>Межбюджетные трансферты, передаваемые бюджетам субъектов Российской Федерации на выплату региональной доплаты к пенсии</t>
  </si>
  <si>
    <t>2 02 45161 02 0000 151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</si>
  <si>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</si>
  <si>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2 02 45390 02 0000 151</t>
  </si>
  <si>
    <t>Межбюджетные трансферты, передаваемые бюджетам субъектов Российской Федерации на финансовое обеспечение дорожной деятельности</t>
  </si>
  <si>
    <t>2 02 45464 02 0000 151</t>
  </si>
  <si>
    <t xml:space="preserve"> Межбюджетные трансферты, передаваемые бюджетам Приморского края и Магаданской области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</si>
  <si>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2 03 00000 00 0000 000</t>
  </si>
  <si>
    <t>БЕЗВОЗМЕЗДНЫЕ ПОСТУПЛЕНИЯ ОТ ГОСУДАРСТВЕННЫХ (МУНИЦИПАЛЬНЫХ) ОРГАНИЗАЦИЙ</t>
  </si>
  <si>
    <t>2 04 00000 00 0000 000</t>
  </si>
  <si>
    <t>БЕЗВОЗМЕЗДНЫЕ ПОСТУПЛЕНИЯ ОТ НЕГОСУДАРСТВЕННЫХ ОРГАНИЗАЦИЙ</t>
  </si>
  <si>
    <t>2 02 15002 00 0000 151</t>
  </si>
  <si>
    <t>Дотации бюджетам субъектов Российской Федерации на поддержку мер по обеспечению сбалансированности бюджетов</t>
  </si>
  <si>
    <t>2 02 25082 02 0000 151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</si>
  <si>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</si>
  <si>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2 02 25467 02 0000 151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</si>
  <si>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</si>
  <si>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2 02 25470 02 0000 151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</si>
  <si>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</si>
  <si>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2 02 25497 02 0000 151</t>
  </si>
  <si>
    <t>Субсидии бюджетам субъектов Российской Федерации на реализацию мероприятий по обеспечению жильем молодых семей</t>
  </si>
  <si>
    <t>2 02 25507 02 0000 151</t>
  </si>
  <si>
    <t>Субсидии бюджетам на поддержку региональных проектов в области обращения с отходами и ликвидации накопленного экологического ущерба</t>
  </si>
  <si>
    <t>2 02 25517 02 0000 151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</si>
  <si>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</si>
  <si>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</si>
  <si>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2 02 25674 02 0000 151</t>
  </si>
  <si>
    <t>Прочие субсидии бюджетам субъектов Российской Федерации</t>
  </si>
  <si>
    <t>2 02 29999 02 0000 151</t>
  </si>
  <si>
    <t>2 02 35120 02 0000 151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</si>
  <si>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</si>
  <si>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2 02 35176 02 0000 151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</si>
  <si>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</si>
  <si>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2 02 35573 02 0000 151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</si>
  <si>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</si>
  <si>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2 02 45159 02 0000 151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</si>
  <si>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</si>
  <si>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</si>
  <si>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2 02 45505 02 0000 151</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</si>
  <si>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</si>
  <si>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2 02 49000 02 0000 151</t>
  </si>
  <si>
    <t>2 02 49001 02 0000 151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</si>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</sst>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9"/>
      <name val="Times New Roman"/>
      <family val="1"/>
      <charset val="204"/>
    </font>
    <font>
      <sz val="9"/>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applyFill="1"/>
    <xf numFmtId="0" fontId="1" fillId="0" borderId="0" xfId="0" applyFont="1" applyFill="1"/>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wrapText="1"/>
    </xf>
    <xf numFmtId="164" fontId="2" fillId="0" borderId="0" xfId="0" applyNumberFormat="1" applyFont="1" applyFill="1"/>
    <xf numFmtId="164" fontId="1" fillId="0" borderId="0" xfId="0" applyNumberFormat="1" applyFont="1" applyFill="1"/>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64" fontId="1"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1" xfId="0" applyNumberFormat="1" applyFont="1" applyFill="1" applyBorder="1" applyAlignment="1"/>
    <xf numFmtId="164" fontId="1"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5"/>
  <sheetViews>
    <sheetView tabSelected="1" zoomScaleNormal="100" workbookViewId="0">
      <selection activeCell="J257" sqref="J257"/>
    </sheetView>
  </sheetViews>
  <sheetFormatPr defaultRowHeight="12" x14ac:dyDescent="0.2"/>
  <cols>
    <col min="1" max="1" width="20.7109375" style="1" customWidth="1"/>
    <col min="2" max="2" width="33.5703125" style="1" customWidth="1"/>
    <col min="3" max="3" width="11.5703125" style="13" customWidth="1"/>
    <col min="4" max="4" width="13.5703125" style="13" customWidth="1"/>
    <col min="5" max="5" width="11.140625" style="13" customWidth="1"/>
    <col min="6" max="6" width="12.140625" style="13" customWidth="1"/>
    <col min="7" max="7" width="11.42578125" style="13" customWidth="1"/>
    <col min="8" max="8" width="10.85546875" style="13" customWidth="1"/>
    <col min="9" max="9" width="9.140625" style="1"/>
    <col min="10" max="10" width="10" style="1" customWidth="1"/>
    <col min="11" max="16384" width="9.140625" style="1"/>
  </cols>
  <sheetData>
    <row r="2" spans="1:8" ht="33.75" customHeight="1" x14ac:dyDescent="0.2">
      <c r="A2" s="25" t="s">
        <v>564</v>
      </c>
      <c r="B2" s="25"/>
      <c r="C2" s="25"/>
      <c r="D2" s="25"/>
      <c r="E2" s="25"/>
      <c r="F2" s="25"/>
      <c r="G2" s="25"/>
      <c r="H2" s="25"/>
    </row>
    <row r="4" spans="1:8" x14ac:dyDescent="0.2">
      <c r="A4" s="26" t="s">
        <v>0</v>
      </c>
      <c r="B4" s="26" t="s">
        <v>1</v>
      </c>
      <c r="C4" s="28" t="s">
        <v>6</v>
      </c>
      <c r="D4" s="28"/>
      <c r="E4" s="26" t="s">
        <v>2</v>
      </c>
      <c r="F4" s="28" t="s">
        <v>565</v>
      </c>
      <c r="G4" s="28"/>
      <c r="H4" s="26" t="s">
        <v>2</v>
      </c>
    </row>
    <row r="5" spans="1:8" ht="24" x14ac:dyDescent="0.2">
      <c r="A5" s="27"/>
      <c r="B5" s="27"/>
      <c r="C5" s="10" t="s">
        <v>3</v>
      </c>
      <c r="D5" s="10" t="s">
        <v>4</v>
      </c>
      <c r="E5" s="29"/>
      <c r="F5" s="10" t="s">
        <v>5</v>
      </c>
      <c r="G5" s="10" t="s">
        <v>4</v>
      </c>
      <c r="H5" s="30"/>
    </row>
    <row r="6" spans="1:8" s="2" customFormat="1" x14ac:dyDescent="0.2">
      <c r="A6" s="24" t="s">
        <v>7</v>
      </c>
      <c r="B6" s="24"/>
      <c r="C6" s="11">
        <v>36696829.796999998</v>
      </c>
      <c r="D6" s="11">
        <v>24205120.819159999</v>
      </c>
      <c r="E6" s="10">
        <f>D6/C6*100</f>
        <v>65.959705383430133</v>
      </c>
      <c r="F6" s="11">
        <v>37978185.759999998</v>
      </c>
      <c r="G6" s="11">
        <v>25888392.278409999</v>
      </c>
      <c r="H6" s="11">
        <f>G6/F6*100</f>
        <v>68.166479678649083</v>
      </c>
    </row>
    <row r="7" spans="1:8" s="2" customFormat="1" ht="24" x14ac:dyDescent="0.2">
      <c r="A7" s="5" t="s">
        <v>8</v>
      </c>
      <c r="B7" s="6" t="s">
        <v>9</v>
      </c>
      <c r="C7" s="11">
        <v>24588009.199999999</v>
      </c>
      <c r="D7" s="11">
        <v>15827830.37095</v>
      </c>
      <c r="E7" s="16">
        <f t="shared" ref="E7:E70" si="0">D7/C7*100</f>
        <v>64.372150840703284</v>
      </c>
      <c r="F7" s="11">
        <v>24934825.250999998</v>
      </c>
      <c r="G7" s="11">
        <v>17524552.058350001</v>
      </c>
      <c r="H7" s="17">
        <f>G7/F7*100</f>
        <v>70.281431218962283</v>
      </c>
    </row>
    <row r="8" spans="1:8" s="2" customFormat="1" x14ac:dyDescent="0.2">
      <c r="A8" s="5" t="s">
        <v>10</v>
      </c>
      <c r="B8" s="6" t="s">
        <v>11</v>
      </c>
      <c r="C8" s="11">
        <v>16126262.6</v>
      </c>
      <c r="D8" s="11">
        <v>10498980.19648</v>
      </c>
      <c r="E8" s="16">
        <f t="shared" si="0"/>
        <v>65.104856946084951</v>
      </c>
      <c r="F8" s="11">
        <v>17034135.199999999</v>
      </c>
      <c r="G8" s="11">
        <v>11936242.47615</v>
      </c>
      <c r="H8" s="17">
        <f>G8/F8*100</f>
        <v>70.072488776242665</v>
      </c>
    </row>
    <row r="9" spans="1:8" x14ac:dyDescent="0.2">
      <c r="A9" s="3" t="s">
        <v>12</v>
      </c>
      <c r="B9" s="4" t="s">
        <v>13</v>
      </c>
      <c r="C9" s="12">
        <v>7633000</v>
      </c>
      <c r="D9" s="12">
        <v>4522281.5605899999</v>
      </c>
      <c r="E9" s="18">
        <f t="shared" si="0"/>
        <v>59.246450420411364</v>
      </c>
      <c r="F9" s="12">
        <v>6783000</v>
      </c>
      <c r="G9" s="12">
        <v>5019062.0271199998</v>
      </c>
      <c r="H9" s="19">
        <f>G9/F9*100</f>
        <v>73.994722499189152</v>
      </c>
    </row>
    <row r="10" spans="1:8" ht="48" x14ac:dyDescent="0.2">
      <c r="A10" s="3" t="s">
        <v>14</v>
      </c>
      <c r="B10" s="4" t="s">
        <v>15</v>
      </c>
      <c r="C10" s="12">
        <v>7633000</v>
      </c>
      <c r="D10" s="12">
        <v>4522281.5605899999</v>
      </c>
      <c r="E10" s="18">
        <f t="shared" si="0"/>
        <v>59.246450420411364</v>
      </c>
      <c r="F10" s="19">
        <v>6783000</v>
      </c>
      <c r="G10" s="19">
        <v>5019062.0271199998</v>
      </c>
      <c r="H10" s="19">
        <f t="shared" ref="H10:H11" si="1">G10/F10*100</f>
        <v>73.994722499189152</v>
      </c>
    </row>
    <row r="11" spans="1:8" ht="48" x14ac:dyDescent="0.2">
      <c r="A11" s="3" t="s">
        <v>389</v>
      </c>
      <c r="B11" s="4" t="s">
        <v>207</v>
      </c>
      <c r="C11" s="12">
        <v>7633000</v>
      </c>
      <c r="D11" s="15">
        <v>4520502.38014</v>
      </c>
      <c r="E11" s="18">
        <f t="shared" si="0"/>
        <v>59.223141361718859</v>
      </c>
      <c r="F11" s="19">
        <v>6783000</v>
      </c>
      <c r="G11" s="19">
        <v>5019062.0271199998</v>
      </c>
      <c r="H11" s="19">
        <f t="shared" si="1"/>
        <v>73.994722499189152</v>
      </c>
    </row>
    <row r="12" spans="1:8" ht="48" x14ac:dyDescent="0.2">
      <c r="A12" s="3" t="s">
        <v>390</v>
      </c>
      <c r="B12" s="4" t="s">
        <v>208</v>
      </c>
      <c r="C12" s="12">
        <v>0</v>
      </c>
      <c r="D12" s="12">
        <v>1779.1804500000001</v>
      </c>
      <c r="E12" s="18">
        <v>0</v>
      </c>
      <c r="F12" s="12">
        <v>0</v>
      </c>
      <c r="G12" s="12">
        <v>5114.2849999999999</v>
      </c>
      <c r="H12" s="12">
        <v>0</v>
      </c>
    </row>
    <row r="13" spans="1:8" x14ac:dyDescent="0.2">
      <c r="A13" s="3" t="s">
        <v>16</v>
      </c>
      <c r="B13" s="4" t="s">
        <v>17</v>
      </c>
      <c r="C13" s="12">
        <v>8493262.5999999996</v>
      </c>
      <c r="D13" s="12">
        <v>5976698.6358899996</v>
      </c>
      <c r="E13" s="18">
        <f t="shared" si="0"/>
        <v>70.369879248641155</v>
      </c>
      <c r="F13" s="12">
        <v>10251135.199999999</v>
      </c>
      <c r="G13" s="12">
        <v>6917180.4490299998</v>
      </c>
      <c r="H13" s="19">
        <f t="shared" ref="H13:H24" si="2">G13/F13*100</f>
        <v>67.477214123856257</v>
      </c>
    </row>
    <row r="14" spans="1:8" ht="84" x14ac:dyDescent="0.2">
      <c r="A14" s="3" t="s">
        <v>391</v>
      </c>
      <c r="B14" s="4" t="s">
        <v>209</v>
      </c>
      <c r="C14" s="12">
        <v>8120155.2209999999</v>
      </c>
      <c r="D14" s="12">
        <v>5650622.7262000004</v>
      </c>
      <c r="E14" s="18">
        <f t="shared" si="0"/>
        <v>69.587619600997286</v>
      </c>
      <c r="F14" s="12">
        <v>9781875.5999999996</v>
      </c>
      <c r="G14" s="12">
        <v>6371672.2669500001</v>
      </c>
      <c r="H14" s="12">
        <f t="shared" si="2"/>
        <v>65.137531159668399</v>
      </c>
    </row>
    <row r="15" spans="1:8" ht="132" x14ac:dyDescent="0.2">
      <c r="A15" s="3" t="s">
        <v>392</v>
      </c>
      <c r="B15" s="4" t="s">
        <v>210</v>
      </c>
      <c r="C15" s="12">
        <v>85810.676000000007</v>
      </c>
      <c r="D15" s="12">
        <v>45830.682860000001</v>
      </c>
      <c r="E15" s="18">
        <f t="shared" si="0"/>
        <v>53.409068657144708</v>
      </c>
      <c r="F15" s="12">
        <v>82842.5</v>
      </c>
      <c r="G15" s="12">
        <v>66931.73126</v>
      </c>
      <c r="H15" s="12">
        <f t="shared" si="2"/>
        <v>80.793953900473795</v>
      </c>
    </row>
    <row r="16" spans="1:8" ht="48" x14ac:dyDescent="0.2">
      <c r="A16" s="3" t="s">
        <v>393</v>
      </c>
      <c r="B16" s="4" t="s">
        <v>211</v>
      </c>
      <c r="C16" s="12">
        <v>82351.676000000007</v>
      </c>
      <c r="D16" s="12">
        <v>99926.448420000001</v>
      </c>
      <c r="E16" s="18">
        <f t="shared" si="0"/>
        <v>121.3411229420516</v>
      </c>
      <c r="F16" s="12">
        <v>154989.79999999999</v>
      </c>
      <c r="G16" s="12">
        <v>282892.99635999999</v>
      </c>
      <c r="H16" s="12">
        <f t="shared" si="2"/>
        <v>182.52362178672402</v>
      </c>
    </row>
    <row r="17" spans="1:8" ht="96" x14ac:dyDescent="0.2">
      <c r="A17" s="3" t="s">
        <v>394</v>
      </c>
      <c r="B17" s="4" t="s">
        <v>212</v>
      </c>
      <c r="C17" s="12">
        <v>204945.027</v>
      </c>
      <c r="D17" s="12">
        <v>180318.77841</v>
      </c>
      <c r="E17" s="18">
        <f t="shared" si="0"/>
        <v>87.983973580388465</v>
      </c>
      <c r="F17" s="12">
        <v>231427.3</v>
      </c>
      <c r="G17" s="12">
        <v>195678.39645999999</v>
      </c>
      <c r="H17" s="12">
        <f t="shared" si="2"/>
        <v>84.552858050886826</v>
      </c>
    </row>
    <row r="18" spans="1:8" s="2" customFormat="1" ht="48" x14ac:dyDescent="0.2">
      <c r="A18" s="5" t="s">
        <v>18</v>
      </c>
      <c r="B18" s="6" t="s">
        <v>19</v>
      </c>
      <c r="C18" s="11">
        <v>571078</v>
      </c>
      <c r="D18" s="11">
        <v>428579.73976000003</v>
      </c>
      <c r="E18" s="16">
        <f t="shared" si="0"/>
        <v>75.047496096855426</v>
      </c>
      <c r="F18" s="11">
        <v>621738.99100000004</v>
      </c>
      <c r="G18" s="11">
        <v>487953.46555999998</v>
      </c>
      <c r="H18" s="11">
        <f t="shared" si="2"/>
        <v>78.482043530063876</v>
      </c>
    </row>
    <row r="19" spans="1:8" ht="36" x14ac:dyDescent="0.2">
      <c r="A19" s="3" t="s">
        <v>20</v>
      </c>
      <c r="B19" s="4" t="s">
        <v>21</v>
      </c>
      <c r="C19" s="12">
        <v>571078</v>
      </c>
      <c r="D19" s="12">
        <v>428579.73976000003</v>
      </c>
      <c r="E19" s="18">
        <f t="shared" si="0"/>
        <v>75.047496096855426</v>
      </c>
      <c r="F19" s="19">
        <v>621738.99100000004</v>
      </c>
      <c r="G19" s="19">
        <v>487953.46555999998</v>
      </c>
      <c r="H19" s="19">
        <f t="shared" si="2"/>
        <v>78.482043530063876</v>
      </c>
    </row>
    <row r="20" spans="1:8" ht="24" x14ac:dyDescent="0.2">
      <c r="A20" s="3" t="s">
        <v>22</v>
      </c>
      <c r="B20" s="4" t="s">
        <v>23</v>
      </c>
      <c r="C20" s="12">
        <v>1741</v>
      </c>
      <c r="D20" s="12">
        <v>866.75135999999998</v>
      </c>
      <c r="E20" s="18">
        <f t="shared" si="0"/>
        <v>49.784684663986212</v>
      </c>
      <c r="F20" s="12">
        <v>1340</v>
      </c>
      <c r="G20" s="12">
        <v>1604.04467</v>
      </c>
      <c r="H20" s="12">
        <f t="shared" si="2"/>
        <v>119.70482611940298</v>
      </c>
    </row>
    <row r="21" spans="1:8" ht="161.25" customHeight="1" x14ac:dyDescent="0.2">
      <c r="A21" s="3" t="s">
        <v>24</v>
      </c>
      <c r="B21" s="7" t="s">
        <v>25</v>
      </c>
      <c r="C21" s="12">
        <v>87336.1</v>
      </c>
      <c r="D21" s="12">
        <v>43387.561430000002</v>
      </c>
      <c r="E21" s="18">
        <f t="shared" si="0"/>
        <v>49.678840055830292</v>
      </c>
      <c r="F21" s="12">
        <v>99221.2</v>
      </c>
      <c r="G21" s="12">
        <v>72832.771309999996</v>
      </c>
      <c r="H21" s="12">
        <f t="shared" si="2"/>
        <v>73.404445128662019</v>
      </c>
    </row>
    <row r="22" spans="1:8" ht="72" x14ac:dyDescent="0.2">
      <c r="A22" s="3" t="s">
        <v>26</v>
      </c>
      <c r="B22" s="4" t="s">
        <v>27</v>
      </c>
      <c r="C22" s="12">
        <v>164790</v>
      </c>
      <c r="D22" s="12">
        <v>155405.89155</v>
      </c>
      <c r="E22" s="18">
        <f t="shared" si="0"/>
        <v>94.305413890405973</v>
      </c>
      <c r="F22" s="12">
        <v>193753.06099999999</v>
      </c>
      <c r="G22" s="12">
        <v>180078.30431000001</v>
      </c>
      <c r="H22" s="12">
        <f t="shared" si="2"/>
        <v>92.942172567792369</v>
      </c>
    </row>
    <row r="23" spans="1:8" ht="111.75" customHeight="1" x14ac:dyDescent="0.2">
      <c r="A23" s="3" t="s">
        <v>28</v>
      </c>
      <c r="B23" s="4" t="s">
        <v>29</v>
      </c>
      <c r="C23" s="12">
        <v>1941</v>
      </c>
      <c r="D23" s="12">
        <v>1648.67957</v>
      </c>
      <c r="E23" s="18">
        <f t="shared" si="0"/>
        <v>84.939699639361152</v>
      </c>
      <c r="F23" s="12">
        <v>1493.348</v>
      </c>
      <c r="G23" s="12">
        <v>1633.34566</v>
      </c>
      <c r="H23" s="12">
        <f t="shared" si="2"/>
        <v>109.37475123012183</v>
      </c>
    </row>
    <row r="24" spans="1:8" ht="94.5" customHeight="1" x14ac:dyDescent="0.2">
      <c r="A24" s="3" t="s">
        <v>30</v>
      </c>
      <c r="B24" s="4" t="s">
        <v>31</v>
      </c>
      <c r="C24" s="12">
        <v>315269.90000000002</v>
      </c>
      <c r="D24" s="12">
        <v>259431.54777</v>
      </c>
      <c r="E24" s="18">
        <f t="shared" si="0"/>
        <v>82.288714453869517</v>
      </c>
      <c r="F24" s="12">
        <v>325931.38199999998</v>
      </c>
      <c r="G24" s="12">
        <v>272141.85034</v>
      </c>
      <c r="H24" s="12">
        <f t="shared" si="2"/>
        <v>83.496669964722827</v>
      </c>
    </row>
    <row r="25" spans="1:8" ht="86.25" customHeight="1" x14ac:dyDescent="0.2">
      <c r="A25" s="3" t="s">
        <v>32</v>
      </c>
      <c r="B25" s="4" t="s">
        <v>33</v>
      </c>
      <c r="C25" s="12">
        <v>0</v>
      </c>
      <c r="D25" s="12">
        <v>-32160.691920000001</v>
      </c>
      <c r="E25" s="18">
        <v>0</v>
      </c>
      <c r="F25" s="12">
        <v>0</v>
      </c>
      <c r="G25" s="12">
        <v>-40336.850729999998</v>
      </c>
      <c r="H25" s="12">
        <v>0</v>
      </c>
    </row>
    <row r="26" spans="1:8" s="2" customFormat="1" x14ac:dyDescent="0.2">
      <c r="A26" s="5" t="s">
        <v>34</v>
      </c>
      <c r="B26" s="6" t="s">
        <v>35</v>
      </c>
      <c r="C26" s="11">
        <v>880929.7</v>
      </c>
      <c r="D26" s="11">
        <v>676266.61205</v>
      </c>
      <c r="E26" s="16">
        <f t="shared" si="0"/>
        <v>76.767375654379691</v>
      </c>
      <c r="F26" s="11">
        <v>926736.3</v>
      </c>
      <c r="G26" s="11">
        <v>720889.70542999997</v>
      </c>
      <c r="H26" s="11">
        <f t="shared" ref="H26:H31" si="3">G26/F26*100</f>
        <v>77.788007810851894</v>
      </c>
    </row>
    <row r="27" spans="1:8" ht="24" x14ac:dyDescent="0.2">
      <c r="A27" s="3" t="s">
        <v>36</v>
      </c>
      <c r="B27" s="4" t="s">
        <v>37</v>
      </c>
      <c r="C27" s="12">
        <v>522313</v>
      </c>
      <c r="D27" s="12">
        <v>433151.89961999998</v>
      </c>
      <c r="E27" s="18">
        <f t="shared" si="0"/>
        <v>82.929565149632495</v>
      </c>
      <c r="F27" s="12">
        <v>580162</v>
      </c>
      <c r="G27" s="12">
        <v>441615.45564</v>
      </c>
      <c r="H27" s="12">
        <f t="shared" si="3"/>
        <v>76.119334882325973</v>
      </c>
    </row>
    <row r="28" spans="1:8" ht="36" x14ac:dyDescent="0.2">
      <c r="A28" s="3" t="s">
        <v>395</v>
      </c>
      <c r="B28" s="4" t="s">
        <v>213</v>
      </c>
      <c r="C28" s="12">
        <v>350579.96</v>
      </c>
      <c r="D28" s="12">
        <v>298424.76990000001</v>
      </c>
      <c r="E28" s="18">
        <f t="shared" si="0"/>
        <v>85.123168449217687</v>
      </c>
      <c r="F28" s="12">
        <v>402481.4</v>
      </c>
      <c r="G28" s="12">
        <v>297147.21506999998</v>
      </c>
      <c r="H28" s="12">
        <f t="shared" si="3"/>
        <v>73.828806764734949</v>
      </c>
    </row>
    <row r="29" spans="1:8" ht="48" x14ac:dyDescent="0.2">
      <c r="A29" s="3" t="s">
        <v>396</v>
      </c>
      <c r="B29" s="4" t="s">
        <v>214</v>
      </c>
      <c r="C29" s="12">
        <v>11</v>
      </c>
      <c r="D29" s="12">
        <v>111.32226</v>
      </c>
      <c r="E29" s="18">
        <f t="shared" si="0"/>
        <v>1012.0205454545454</v>
      </c>
      <c r="F29" s="12">
        <v>1.1000000000000001</v>
      </c>
      <c r="G29" s="12">
        <v>0.82513000000000003</v>
      </c>
      <c r="H29" s="12">
        <f t="shared" si="3"/>
        <v>75.011818181818185</v>
      </c>
    </row>
    <row r="30" spans="1:8" ht="45.75" customHeight="1" x14ac:dyDescent="0.2">
      <c r="A30" s="3" t="s">
        <v>397</v>
      </c>
      <c r="B30" s="4" t="s">
        <v>215</v>
      </c>
      <c r="C30" s="12">
        <v>148369.26500000001</v>
      </c>
      <c r="D30" s="12">
        <v>134488.19310999999</v>
      </c>
      <c r="E30" s="18">
        <f t="shared" si="0"/>
        <v>90.644240308125802</v>
      </c>
      <c r="F30" s="12">
        <v>162696.65</v>
      </c>
      <c r="G30" s="12">
        <v>144712.77841</v>
      </c>
      <c r="H30" s="12">
        <f t="shared" si="3"/>
        <v>88.946378680814888</v>
      </c>
    </row>
    <row r="31" spans="1:8" ht="87.75" customHeight="1" x14ac:dyDescent="0.2">
      <c r="A31" s="3" t="s">
        <v>566</v>
      </c>
      <c r="B31" s="4" t="s">
        <v>567</v>
      </c>
      <c r="C31" s="15">
        <v>148368.26500000001</v>
      </c>
      <c r="D31" s="15">
        <v>134502.31070999999</v>
      </c>
      <c r="E31" s="18">
        <f t="shared" si="0"/>
        <v>90.65436649137871</v>
      </c>
      <c r="F31" s="15">
        <v>162696.65</v>
      </c>
      <c r="G31" s="15">
        <v>144703.68449000001</v>
      </c>
      <c r="H31" s="15">
        <f t="shared" si="3"/>
        <v>88.940789186501391</v>
      </c>
    </row>
    <row r="32" spans="1:8" ht="60" x14ac:dyDescent="0.2">
      <c r="A32" s="3" t="s">
        <v>398</v>
      </c>
      <c r="B32" s="4" t="s">
        <v>216</v>
      </c>
      <c r="C32" s="12">
        <v>1</v>
      </c>
      <c r="D32" s="12">
        <v>-14.117599999999999</v>
      </c>
      <c r="E32" s="18">
        <f t="shared" si="0"/>
        <v>-1411.76</v>
      </c>
      <c r="F32" s="12">
        <v>0</v>
      </c>
      <c r="G32" s="12">
        <v>9.0939200000000007</v>
      </c>
      <c r="H32" s="12">
        <v>0</v>
      </c>
    </row>
    <row r="33" spans="1:8" ht="24" x14ac:dyDescent="0.2">
      <c r="A33" s="3" t="s">
        <v>399</v>
      </c>
      <c r="B33" s="4" t="s">
        <v>217</v>
      </c>
      <c r="C33" s="12">
        <v>23363.775000000001</v>
      </c>
      <c r="D33" s="12">
        <v>238.93661</v>
      </c>
      <c r="E33" s="18">
        <f t="shared" si="0"/>
        <v>1.0226798109466471</v>
      </c>
      <c r="F33" s="12">
        <v>14983.95</v>
      </c>
      <c r="G33" s="12">
        <v>-244.53783999999999</v>
      </c>
      <c r="H33" s="19">
        <f>G33/F33*100</f>
        <v>-1.6319985050670882</v>
      </c>
    </row>
    <row r="34" spans="1:8" ht="24" x14ac:dyDescent="0.2">
      <c r="A34" s="3" t="s">
        <v>400</v>
      </c>
      <c r="B34" s="4" t="s">
        <v>218</v>
      </c>
      <c r="C34" s="12">
        <v>273912.3</v>
      </c>
      <c r="D34" s="12">
        <v>195798.06406</v>
      </c>
      <c r="E34" s="18">
        <f t="shared" si="0"/>
        <v>71.482026933438192</v>
      </c>
      <c r="F34" s="12">
        <v>267613.3</v>
      </c>
      <c r="G34" s="12">
        <v>202217.56060999999</v>
      </c>
      <c r="H34" s="19">
        <f t="shared" ref="H34:H38" si="4">G34/F34*100</f>
        <v>75.563344800127638</v>
      </c>
    </row>
    <row r="35" spans="1:8" ht="24" x14ac:dyDescent="0.2">
      <c r="A35" s="3" t="s">
        <v>568</v>
      </c>
      <c r="B35" s="4" t="s">
        <v>218</v>
      </c>
      <c r="C35" s="15">
        <v>273867.3</v>
      </c>
      <c r="D35" s="15">
        <v>195623.44570000001</v>
      </c>
      <c r="E35" s="18">
        <f t="shared" si="0"/>
        <v>71.430012162824852</v>
      </c>
      <c r="F35" s="15">
        <v>267608</v>
      </c>
      <c r="G35" s="15">
        <v>202098.99768</v>
      </c>
      <c r="H35" s="19">
        <f t="shared" si="4"/>
        <v>75.520536635676066</v>
      </c>
    </row>
    <row r="36" spans="1:8" ht="48" x14ac:dyDescent="0.2">
      <c r="A36" s="3" t="s">
        <v>401</v>
      </c>
      <c r="B36" s="4" t="s">
        <v>219</v>
      </c>
      <c r="C36" s="12">
        <v>45</v>
      </c>
      <c r="D36" s="12">
        <v>174.61836</v>
      </c>
      <c r="E36" s="18">
        <f t="shared" si="0"/>
        <v>388.04079999999999</v>
      </c>
      <c r="F36" s="12">
        <v>5.3</v>
      </c>
      <c r="G36" s="12">
        <v>118.56292999999999</v>
      </c>
      <c r="H36" s="12">
        <f t="shared" si="4"/>
        <v>2237.0364150943396</v>
      </c>
    </row>
    <row r="37" spans="1:8" x14ac:dyDescent="0.2">
      <c r="A37" s="3" t="s">
        <v>38</v>
      </c>
      <c r="B37" s="4" t="s">
        <v>39</v>
      </c>
      <c r="C37" s="12">
        <v>81129.399999999994</v>
      </c>
      <c r="D37" s="12">
        <v>44412.537830000001</v>
      </c>
      <c r="E37" s="18">
        <f t="shared" si="0"/>
        <v>54.742840240406075</v>
      </c>
      <c r="F37" s="12">
        <v>73378</v>
      </c>
      <c r="G37" s="12">
        <v>73853.939360000004</v>
      </c>
      <c r="H37" s="12">
        <f t="shared" si="4"/>
        <v>100.64861315380634</v>
      </c>
    </row>
    <row r="38" spans="1:8" x14ac:dyDescent="0.2">
      <c r="A38" s="3" t="s">
        <v>569</v>
      </c>
      <c r="B38" s="7" t="s">
        <v>39</v>
      </c>
      <c r="C38" s="12">
        <v>81129.399999999994</v>
      </c>
      <c r="D38" s="12">
        <v>44412.003080000002</v>
      </c>
      <c r="E38" s="18">
        <f t="shared" si="0"/>
        <v>54.742181108204925</v>
      </c>
      <c r="F38" s="19">
        <v>73378</v>
      </c>
      <c r="G38" s="19">
        <v>73853.939360000004</v>
      </c>
      <c r="H38" s="19">
        <f t="shared" si="4"/>
        <v>100.64861315380634</v>
      </c>
    </row>
    <row r="39" spans="1:8" ht="36" x14ac:dyDescent="0.2">
      <c r="A39" s="3" t="s">
        <v>570</v>
      </c>
      <c r="B39" s="7" t="s">
        <v>378</v>
      </c>
      <c r="C39" s="15">
        <v>0</v>
      </c>
      <c r="D39" s="15">
        <v>0.53474999999999995</v>
      </c>
      <c r="E39" s="18">
        <v>0</v>
      </c>
      <c r="F39" s="15">
        <v>0</v>
      </c>
      <c r="G39" s="15">
        <v>0</v>
      </c>
      <c r="H39" s="19">
        <v>0</v>
      </c>
    </row>
    <row r="40" spans="1:8" ht="24" x14ac:dyDescent="0.2">
      <c r="A40" s="3" t="s">
        <v>402</v>
      </c>
      <c r="B40" s="4" t="s">
        <v>220</v>
      </c>
      <c r="C40" s="12">
        <v>3575</v>
      </c>
      <c r="D40" s="12">
        <v>2904.1105400000001</v>
      </c>
      <c r="E40" s="18">
        <f t="shared" si="0"/>
        <v>81.233861258741257</v>
      </c>
      <c r="F40" s="12">
        <v>5583</v>
      </c>
      <c r="G40" s="12">
        <v>3202.74982</v>
      </c>
      <c r="H40" s="12">
        <f t="shared" ref="H40:H46" si="5">G40/F40*100</f>
        <v>57.366108185563313</v>
      </c>
    </row>
    <row r="41" spans="1:8" ht="36" x14ac:dyDescent="0.2">
      <c r="A41" s="3" t="s">
        <v>403</v>
      </c>
      <c r="B41" s="4" t="s">
        <v>221</v>
      </c>
      <c r="C41" s="12">
        <v>3575</v>
      </c>
      <c r="D41" s="12">
        <v>2904.1105400000001</v>
      </c>
      <c r="E41" s="18">
        <f t="shared" si="0"/>
        <v>81.233861258741257</v>
      </c>
      <c r="F41" s="19">
        <v>5583</v>
      </c>
      <c r="G41" s="19">
        <v>3202.74982</v>
      </c>
      <c r="H41" s="19">
        <f t="shared" si="5"/>
        <v>57.366108185563313</v>
      </c>
    </row>
    <row r="42" spans="1:8" s="2" customFormat="1" x14ac:dyDescent="0.2">
      <c r="A42" s="5" t="s">
        <v>40</v>
      </c>
      <c r="B42" s="6" t="s">
        <v>41</v>
      </c>
      <c r="C42" s="11">
        <v>1814943.4</v>
      </c>
      <c r="D42" s="11">
        <v>1054770.1104900001</v>
      </c>
      <c r="E42" s="16">
        <f t="shared" si="0"/>
        <v>58.115867992908221</v>
      </c>
      <c r="F42" s="11">
        <v>2598311.2999999998</v>
      </c>
      <c r="G42" s="11">
        <v>1765194.3273199999</v>
      </c>
      <c r="H42" s="11">
        <f t="shared" si="5"/>
        <v>67.936214083354827</v>
      </c>
    </row>
    <row r="43" spans="1:8" x14ac:dyDescent="0.2">
      <c r="A43" s="3" t="s">
        <v>404</v>
      </c>
      <c r="B43" s="4" t="s">
        <v>222</v>
      </c>
      <c r="C43" s="12">
        <v>6351</v>
      </c>
      <c r="D43" s="12">
        <v>1719.35798</v>
      </c>
      <c r="E43" s="18">
        <f t="shared" si="0"/>
        <v>27.072240277121711</v>
      </c>
      <c r="F43" s="12">
        <v>16308</v>
      </c>
      <c r="G43" s="12">
        <v>5985.4782999999998</v>
      </c>
      <c r="H43" s="12">
        <f t="shared" si="5"/>
        <v>36.702712165808194</v>
      </c>
    </row>
    <row r="44" spans="1:8" ht="48" x14ac:dyDescent="0.2">
      <c r="A44" s="3" t="s">
        <v>405</v>
      </c>
      <c r="B44" s="4" t="s">
        <v>223</v>
      </c>
      <c r="C44" s="12">
        <v>6351</v>
      </c>
      <c r="D44" s="12">
        <v>1719.35798</v>
      </c>
      <c r="E44" s="18">
        <f t="shared" si="0"/>
        <v>27.072240277121711</v>
      </c>
      <c r="F44" s="19">
        <v>16308</v>
      </c>
      <c r="G44" s="19">
        <v>5985.4782999999998</v>
      </c>
      <c r="H44" s="19">
        <f t="shared" si="5"/>
        <v>36.702712165808194</v>
      </c>
    </row>
    <row r="45" spans="1:8" x14ac:dyDescent="0.2">
      <c r="A45" s="3" t="s">
        <v>42</v>
      </c>
      <c r="B45" s="4" t="s">
        <v>43</v>
      </c>
      <c r="C45" s="12">
        <v>1553100</v>
      </c>
      <c r="D45" s="12">
        <v>916529.19704</v>
      </c>
      <c r="E45" s="18">
        <f t="shared" si="0"/>
        <v>59.01289015774902</v>
      </c>
      <c r="F45" s="12">
        <v>2312230</v>
      </c>
      <c r="G45" s="12">
        <v>1608483.6455099999</v>
      </c>
      <c r="H45" s="12">
        <f t="shared" si="5"/>
        <v>69.564171622632699</v>
      </c>
    </row>
    <row r="46" spans="1:8" ht="36" x14ac:dyDescent="0.2">
      <c r="A46" s="3" t="s">
        <v>406</v>
      </c>
      <c r="B46" s="4" t="s">
        <v>224</v>
      </c>
      <c r="C46" s="12">
        <v>1553100</v>
      </c>
      <c r="D46" s="12">
        <v>916409.82310000004</v>
      </c>
      <c r="E46" s="18">
        <f t="shared" si="0"/>
        <v>59.005203985577239</v>
      </c>
      <c r="F46" s="19">
        <v>2312230</v>
      </c>
      <c r="G46" s="19">
        <v>1608483.6455099999</v>
      </c>
      <c r="H46" s="19">
        <f t="shared" si="5"/>
        <v>69.564171622632699</v>
      </c>
    </row>
    <row r="47" spans="1:8" ht="36" x14ac:dyDescent="0.2">
      <c r="A47" s="3" t="s">
        <v>407</v>
      </c>
      <c r="B47" s="4" t="s">
        <v>380</v>
      </c>
      <c r="C47" s="12">
        <v>0</v>
      </c>
      <c r="D47" s="12">
        <v>119.37394</v>
      </c>
      <c r="E47" s="18">
        <v>0</v>
      </c>
      <c r="F47" s="12">
        <v>0</v>
      </c>
      <c r="G47" s="12">
        <v>0</v>
      </c>
      <c r="H47" s="12">
        <v>0</v>
      </c>
    </row>
    <row r="48" spans="1:8" ht="15.75" customHeight="1" x14ac:dyDescent="0.2">
      <c r="A48" s="3" t="s">
        <v>44</v>
      </c>
      <c r="B48" s="4" t="s">
        <v>45</v>
      </c>
      <c r="C48" s="12">
        <v>204338</v>
      </c>
      <c r="D48" s="12">
        <v>106993.41859</v>
      </c>
      <c r="E48" s="18">
        <f t="shared" si="0"/>
        <v>52.360999221877478</v>
      </c>
      <c r="F48" s="12">
        <v>216920</v>
      </c>
      <c r="G48" s="12">
        <v>120229.12882</v>
      </c>
      <c r="H48" s="19">
        <f t="shared" ref="H48:H73" si="6">G48/F48*100</f>
        <v>55.42556187534575</v>
      </c>
    </row>
    <row r="49" spans="1:8" x14ac:dyDescent="0.2">
      <c r="A49" s="3" t="s">
        <v>46</v>
      </c>
      <c r="B49" s="4" t="s">
        <v>47</v>
      </c>
      <c r="C49" s="12">
        <v>90462</v>
      </c>
      <c r="D49" s="12">
        <v>69076.532139999996</v>
      </c>
      <c r="E49" s="18">
        <f t="shared" si="0"/>
        <v>76.359722469103048</v>
      </c>
      <c r="F49" s="12">
        <v>91500</v>
      </c>
      <c r="G49" s="12">
        <v>83173.272119999994</v>
      </c>
      <c r="H49" s="19">
        <f t="shared" si="6"/>
        <v>90.899750950819666</v>
      </c>
    </row>
    <row r="50" spans="1:8" x14ac:dyDescent="0.2">
      <c r="A50" s="3" t="s">
        <v>48</v>
      </c>
      <c r="B50" s="4" t="s">
        <v>49</v>
      </c>
      <c r="C50" s="12">
        <v>113876</v>
      </c>
      <c r="D50" s="12">
        <v>37916.886449999998</v>
      </c>
      <c r="E50" s="18">
        <f t="shared" si="0"/>
        <v>33.296644112894725</v>
      </c>
      <c r="F50" s="12">
        <v>125420</v>
      </c>
      <c r="G50" s="12">
        <v>37055.856699999997</v>
      </c>
      <c r="H50" s="12">
        <f t="shared" si="6"/>
        <v>29.54541277308244</v>
      </c>
    </row>
    <row r="51" spans="1:8" x14ac:dyDescent="0.2">
      <c r="A51" s="3" t="s">
        <v>50</v>
      </c>
      <c r="B51" s="4" t="s">
        <v>51</v>
      </c>
      <c r="C51" s="12">
        <v>84</v>
      </c>
      <c r="D51" s="12">
        <v>139.80000000000001</v>
      </c>
      <c r="E51" s="18">
        <f t="shared" si="0"/>
        <v>166.42857142857144</v>
      </c>
      <c r="F51" s="12">
        <v>252</v>
      </c>
      <c r="G51" s="12">
        <v>367.59186999999997</v>
      </c>
      <c r="H51" s="12">
        <f t="shared" si="6"/>
        <v>145.86978968253968</v>
      </c>
    </row>
    <row r="52" spans="1:8" x14ac:dyDescent="0.2">
      <c r="A52" s="3" t="s">
        <v>408</v>
      </c>
      <c r="B52" s="4" t="s">
        <v>225</v>
      </c>
      <c r="C52" s="12">
        <v>51070.400000000001</v>
      </c>
      <c r="D52" s="12">
        <v>29388.336879999999</v>
      </c>
      <c r="E52" s="18">
        <f t="shared" si="0"/>
        <v>57.544755631442079</v>
      </c>
      <c r="F52" s="12">
        <v>52601.3</v>
      </c>
      <c r="G52" s="12">
        <v>30128.482820000001</v>
      </c>
      <c r="H52" s="12">
        <f t="shared" si="6"/>
        <v>57.277068855712685</v>
      </c>
    </row>
    <row r="53" spans="1:8" x14ac:dyDescent="0.2">
      <c r="A53" s="3" t="s">
        <v>409</v>
      </c>
      <c r="B53" s="4" t="s">
        <v>226</v>
      </c>
      <c r="C53" s="12">
        <v>37746</v>
      </c>
      <c r="D53" s="12">
        <v>25130.75344</v>
      </c>
      <c r="E53" s="18">
        <f t="shared" si="0"/>
        <v>66.578586976103423</v>
      </c>
      <c r="F53" s="12">
        <v>39964.5</v>
      </c>
      <c r="G53" s="12">
        <v>25192.626609999999</v>
      </c>
      <c r="H53" s="12">
        <f t="shared" si="6"/>
        <v>63.037512317181502</v>
      </c>
    </row>
    <row r="54" spans="1:8" ht="48" x14ac:dyDescent="0.2">
      <c r="A54" s="3" t="s">
        <v>410</v>
      </c>
      <c r="B54" s="4" t="s">
        <v>227</v>
      </c>
      <c r="C54" s="15">
        <v>37746</v>
      </c>
      <c r="D54" s="15">
        <v>25130.75344</v>
      </c>
      <c r="E54" s="18">
        <f t="shared" si="0"/>
        <v>66.578586976103423</v>
      </c>
      <c r="F54" s="12">
        <v>39964.5</v>
      </c>
      <c r="G54" s="12">
        <v>25192.626609999999</v>
      </c>
      <c r="H54" s="12">
        <f t="shared" si="6"/>
        <v>63.037512317181502</v>
      </c>
    </row>
    <row r="55" spans="1:8" x14ac:dyDescent="0.2">
      <c r="A55" s="3" t="s">
        <v>411</v>
      </c>
      <c r="B55" s="4" t="s">
        <v>228</v>
      </c>
      <c r="C55" s="12">
        <v>13324.4</v>
      </c>
      <c r="D55" s="12">
        <v>4257.5834400000003</v>
      </c>
      <c r="E55" s="18">
        <f t="shared" si="0"/>
        <v>31.953284500615414</v>
      </c>
      <c r="F55" s="12">
        <v>12636.8</v>
      </c>
      <c r="G55" s="12">
        <v>4935.8562099999999</v>
      </c>
      <c r="H55" s="12">
        <f t="shared" si="6"/>
        <v>39.059383783869336</v>
      </c>
    </row>
    <row r="56" spans="1:8" ht="48" x14ac:dyDescent="0.2">
      <c r="A56" s="3" t="s">
        <v>412</v>
      </c>
      <c r="B56" s="4" t="s">
        <v>229</v>
      </c>
      <c r="C56" s="12">
        <v>13324.4</v>
      </c>
      <c r="D56" s="12">
        <v>4257.5834400000003</v>
      </c>
      <c r="E56" s="18">
        <f t="shared" si="0"/>
        <v>31.953284500615414</v>
      </c>
      <c r="F56" s="19">
        <v>12636.8</v>
      </c>
      <c r="G56" s="19">
        <v>4935.8562099999999</v>
      </c>
      <c r="H56" s="19">
        <f t="shared" si="6"/>
        <v>39.059383783869336</v>
      </c>
    </row>
    <row r="57" spans="1:8" s="2" customFormat="1" ht="36" x14ac:dyDescent="0.2">
      <c r="A57" s="5" t="s">
        <v>52</v>
      </c>
      <c r="B57" s="6" t="s">
        <v>53</v>
      </c>
      <c r="C57" s="11">
        <v>4116474</v>
      </c>
      <c r="D57" s="11">
        <v>2654470.3810999999</v>
      </c>
      <c r="E57" s="16">
        <f t="shared" si="0"/>
        <v>64.484079848433382</v>
      </c>
      <c r="F57" s="11">
        <v>2989830</v>
      </c>
      <c r="G57" s="11">
        <v>2036861.3921300001</v>
      </c>
      <c r="H57" s="11">
        <f t="shared" si="6"/>
        <v>68.126327989551243</v>
      </c>
    </row>
    <row r="58" spans="1:8" x14ac:dyDescent="0.2">
      <c r="A58" s="3" t="s">
        <v>54</v>
      </c>
      <c r="B58" s="4" t="s">
        <v>55</v>
      </c>
      <c r="C58" s="12">
        <v>4079937</v>
      </c>
      <c r="D58" s="12">
        <v>2623144.4003599999</v>
      </c>
      <c r="E58" s="18">
        <f t="shared" si="0"/>
        <v>64.29374768188822</v>
      </c>
      <c r="F58" s="12">
        <v>2952230</v>
      </c>
      <c r="G58" s="12">
        <v>2005987.4115899999</v>
      </c>
      <c r="H58" s="12">
        <f t="shared" si="6"/>
        <v>67.948209034865172</v>
      </c>
    </row>
    <row r="59" spans="1:8" ht="24" x14ac:dyDescent="0.2">
      <c r="A59" s="3" t="s">
        <v>56</v>
      </c>
      <c r="B59" s="4" t="s">
        <v>57</v>
      </c>
      <c r="C59" s="12">
        <v>15895</v>
      </c>
      <c r="D59" s="12">
        <v>9020.2904600000002</v>
      </c>
      <c r="E59" s="18">
        <f t="shared" si="0"/>
        <v>56.749232211387238</v>
      </c>
      <c r="F59" s="12">
        <v>15895</v>
      </c>
      <c r="G59" s="12">
        <v>6862.8712400000004</v>
      </c>
      <c r="H59" s="12">
        <f t="shared" si="6"/>
        <v>43.176289650833596</v>
      </c>
    </row>
    <row r="60" spans="1:8" ht="36" x14ac:dyDescent="0.2">
      <c r="A60" s="3" t="s">
        <v>58</v>
      </c>
      <c r="B60" s="4" t="s">
        <v>59</v>
      </c>
      <c r="C60" s="12">
        <v>1622658</v>
      </c>
      <c r="D60" s="12">
        <v>373147.32723</v>
      </c>
      <c r="E60" s="18">
        <f t="shared" si="0"/>
        <v>22.996055067056645</v>
      </c>
      <c r="F60" s="12">
        <v>1305693</v>
      </c>
      <c r="G60" s="12">
        <v>660805.38578000001</v>
      </c>
      <c r="H60" s="12">
        <f t="shared" si="6"/>
        <v>50.609552611525068</v>
      </c>
    </row>
    <row r="61" spans="1:8" ht="24" x14ac:dyDescent="0.2">
      <c r="A61" s="3" t="s">
        <v>60</v>
      </c>
      <c r="B61" s="4" t="s">
        <v>61</v>
      </c>
      <c r="C61" s="12">
        <v>7394</v>
      </c>
      <c r="D61" s="12">
        <v>1077.0204000000001</v>
      </c>
      <c r="E61" s="18">
        <f t="shared" si="0"/>
        <v>14.566140113605627</v>
      </c>
      <c r="F61" s="12">
        <v>1782</v>
      </c>
      <c r="G61" s="12">
        <v>3010.2132499999998</v>
      </c>
      <c r="H61" s="12">
        <f t="shared" si="6"/>
        <v>168.92330246913579</v>
      </c>
    </row>
    <row r="62" spans="1:8" ht="130.5" customHeight="1" x14ac:dyDescent="0.2">
      <c r="A62" s="3" t="s">
        <v>62</v>
      </c>
      <c r="B62" s="4" t="s">
        <v>379</v>
      </c>
      <c r="C62" s="12">
        <v>2433990</v>
      </c>
      <c r="D62" s="12">
        <v>2239899.7622699998</v>
      </c>
      <c r="E62" s="18">
        <f t="shared" si="0"/>
        <v>92.025840791046804</v>
      </c>
      <c r="F62" s="12">
        <v>1628860</v>
      </c>
      <c r="G62" s="12">
        <v>1335308.94132</v>
      </c>
      <c r="H62" s="12">
        <f t="shared" si="6"/>
        <v>81.978128342521757</v>
      </c>
    </row>
    <row r="63" spans="1:8" ht="36" x14ac:dyDescent="0.2">
      <c r="A63" s="3" t="s">
        <v>63</v>
      </c>
      <c r="B63" s="4" t="s">
        <v>64</v>
      </c>
      <c r="C63" s="12">
        <v>36537</v>
      </c>
      <c r="D63" s="12">
        <v>31325.980739999999</v>
      </c>
      <c r="E63" s="18">
        <f t="shared" si="0"/>
        <v>85.737692585598154</v>
      </c>
      <c r="F63" s="12">
        <v>37600</v>
      </c>
      <c r="G63" s="12">
        <v>30873.98054</v>
      </c>
      <c r="H63" s="12">
        <f t="shared" si="6"/>
        <v>82.111650372340421</v>
      </c>
    </row>
    <row r="64" spans="1:8" ht="24" x14ac:dyDescent="0.2">
      <c r="A64" s="3" t="s">
        <v>65</v>
      </c>
      <c r="B64" s="4" t="s">
        <v>66</v>
      </c>
      <c r="C64" s="12">
        <v>1537</v>
      </c>
      <c r="D64" s="12">
        <v>1343.38</v>
      </c>
      <c r="E64" s="18">
        <f t="shared" si="0"/>
        <v>87.402732595966171</v>
      </c>
      <c r="F64" s="12">
        <v>1700</v>
      </c>
      <c r="G64" s="12">
        <v>1540.8</v>
      </c>
      <c r="H64" s="12">
        <f t="shared" si="6"/>
        <v>90.635294117647064</v>
      </c>
    </row>
    <row r="65" spans="1:8" ht="36" x14ac:dyDescent="0.2">
      <c r="A65" s="3" t="s">
        <v>67</v>
      </c>
      <c r="B65" s="4" t="s">
        <v>68</v>
      </c>
      <c r="C65" s="12">
        <v>34300</v>
      </c>
      <c r="D65" s="12">
        <v>29167.421880000002</v>
      </c>
      <c r="E65" s="18">
        <f t="shared" si="0"/>
        <v>85.036215393586019</v>
      </c>
      <c r="F65" s="12">
        <v>35200</v>
      </c>
      <c r="G65" s="12">
        <v>28632.93405</v>
      </c>
      <c r="H65" s="12">
        <f t="shared" si="6"/>
        <v>81.343562642045455</v>
      </c>
    </row>
    <row r="66" spans="1:8" ht="36" x14ac:dyDescent="0.2">
      <c r="A66" s="3" t="s">
        <v>69</v>
      </c>
      <c r="B66" s="4" t="s">
        <v>70</v>
      </c>
      <c r="C66" s="12">
        <v>700</v>
      </c>
      <c r="D66" s="12">
        <v>815.17885999999999</v>
      </c>
      <c r="E66" s="18">
        <f t="shared" si="0"/>
        <v>116.45412285714285</v>
      </c>
      <c r="F66" s="12">
        <v>700</v>
      </c>
      <c r="G66" s="12">
        <v>700.24648999999999</v>
      </c>
      <c r="H66" s="12">
        <f t="shared" si="6"/>
        <v>100.03521285714285</v>
      </c>
    </row>
    <row r="67" spans="1:8" s="2" customFormat="1" x14ac:dyDescent="0.2">
      <c r="A67" s="5" t="s">
        <v>71</v>
      </c>
      <c r="B67" s="6" t="s">
        <v>72</v>
      </c>
      <c r="C67" s="11">
        <v>85391.2</v>
      </c>
      <c r="D67" s="11">
        <v>49783.702539999998</v>
      </c>
      <c r="E67" s="16">
        <f t="shared" si="0"/>
        <v>58.300741223920028</v>
      </c>
      <c r="F67" s="11">
        <v>77986.5</v>
      </c>
      <c r="G67" s="11">
        <v>48408.628129999997</v>
      </c>
      <c r="H67" s="11">
        <f t="shared" si="6"/>
        <v>62.07308717534444</v>
      </c>
    </row>
    <row r="68" spans="1:8" ht="36" x14ac:dyDescent="0.2">
      <c r="A68" s="3" t="s">
        <v>413</v>
      </c>
      <c r="B68" s="4" t="s">
        <v>230</v>
      </c>
      <c r="C68" s="12">
        <v>49533.1</v>
      </c>
      <c r="D68" s="12">
        <v>24400.069680000001</v>
      </c>
      <c r="E68" s="18">
        <f t="shared" si="0"/>
        <v>49.260130458218846</v>
      </c>
      <c r="F68" s="12">
        <v>37153.599999999999</v>
      </c>
      <c r="G68" s="12">
        <v>25361.24784</v>
      </c>
      <c r="H68" s="12">
        <f t="shared" si="6"/>
        <v>68.260539597777878</v>
      </c>
    </row>
    <row r="69" spans="1:8" ht="60" x14ac:dyDescent="0.2">
      <c r="A69" s="3" t="s">
        <v>414</v>
      </c>
      <c r="B69" s="4" t="s">
        <v>231</v>
      </c>
      <c r="C69" s="12">
        <v>49533.1</v>
      </c>
      <c r="D69" s="12">
        <v>24400.069680000001</v>
      </c>
      <c r="E69" s="18">
        <f t="shared" si="0"/>
        <v>49.260130458218846</v>
      </c>
      <c r="F69" s="19">
        <v>37153.599999999999</v>
      </c>
      <c r="G69" s="19">
        <v>25361.24784</v>
      </c>
      <c r="H69" s="19">
        <f t="shared" si="6"/>
        <v>68.260539597777878</v>
      </c>
    </row>
    <row r="70" spans="1:8" ht="48" x14ac:dyDescent="0.2">
      <c r="A70" s="3" t="s">
        <v>415</v>
      </c>
      <c r="B70" s="4" t="s">
        <v>232</v>
      </c>
      <c r="C70" s="12">
        <v>139.5</v>
      </c>
      <c r="D70" s="12">
        <v>0</v>
      </c>
      <c r="E70" s="18">
        <f t="shared" si="0"/>
        <v>0</v>
      </c>
      <c r="F70" s="12">
        <v>1</v>
      </c>
      <c r="G70" s="12">
        <v>0</v>
      </c>
      <c r="H70" s="12">
        <f t="shared" si="6"/>
        <v>0</v>
      </c>
    </row>
    <row r="71" spans="1:8" ht="84" x14ac:dyDescent="0.2">
      <c r="A71" s="3" t="s">
        <v>416</v>
      </c>
      <c r="B71" s="4" t="s">
        <v>233</v>
      </c>
      <c r="C71" s="15">
        <v>139.5</v>
      </c>
      <c r="D71" s="12">
        <v>0</v>
      </c>
      <c r="E71" s="18">
        <f t="shared" ref="E71:E131" si="7">D71/C71*100</f>
        <v>0</v>
      </c>
      <c r="F71" s="12">
        <v>1</v>
      </c>
      <c r="G71" s="12">
        <v>0</v>
      </c>
      <c r="H71" s="12">
        <f t="shared" si="6"/>
        <v>0</v>
      </c>
    </row>
    <row r="72" spans="1:8" ht="84" x14ac:dyDescent="0.2">
      <c r="A72" s="3" t="s">
        <v>73</v>
      </c>
      <c r="B72" s="4" t="s">
        <v>74</v>
      </c>
      <c r="C72" s="12">
        <v>2000</v>
      </c>
      <c r="D72" s="12">
        <v>1713.9</v>
      </c>
      <c r="E72" s="18">
        <f t="shared" si="7"/>
        <v>85.695000000000007</v>
      </c>
      <c r="F72" s="12">
        <v>2318.1</v>
      </c>
      <c r="G72" s="12">
        <v>1130.45</v>
      </c>
      <c r="H72" s="12">
        <f t="shared" si="6"/>
        <v>48.766230965014458</v>
      </c>
    </row>
    <row r="73" spans="1:8" ht="48" x14ac:dyDescent="0.2">
      <c r="A73" s="3" t="s">
        <v>75</v>
      </c>
      <c r="B73" s="4" t="s">
        <v>76</v>
      </c>
      <c r="C73" s="12">
        <v>33718.6</v>
      </c>
      <c r="D73" s="12">
        <v>23669.73286</v>
      </c>
      <c r="E73" s="18">
        <f t="shared" si="7"/>
        <v>70.19785180879397</v>
      </c>
      <c r="F73" s="12">
        <v>38513.800000000003</v>
      </c>
      <c r="G73" s="12">
        <v>21916.93029</v>
      </c>
      <c r="H73" s="12">
        <f t="shared" si="6"/>
        <v>56.906693938276668</v>
      </c>
    </row>
    <row r="74" spans="1:8" ht="108" x14ac:dyDescent="0.2">
      <c r="A74" s="3" t="s">
        <v>417</v>
      </c>
      <c r="B74" s="4" t="s">
        <v>234</v>
      </c>
      <c r="C74" s="12">
        <v>0</v>
      </c>
      <c r="D74" s="12">
        <v>41.24</v>
      </c>
      <c r="E74" s="18">
        <v>0</v>
      </c>
      <c r="F74" s="12">
        <v>0</v>
      </c>
      <c r="G74" s="12">
        <v>58.76</v>
      </c>
      <c r="H74" s="12">
        <v>0</v>
      </c>
    </row>
    <row r="75" spans="1:8" ht="48" x14ac:dyDescent="0.2">
      <c r="A75" s="3" t="s">
        <v>418</v>
      </c>
      <c r="B75" s="4" t="s">
        <v>235</v>
      </c>
      <c r="C75" s="12">
        <v>24596.799999999999</v>
      </c>
      <c r="D75" s="12">
        <v>8053.1859899999999</v>
      </c>
      <c r="E75" s="18">
        <f t="shared" si="7"/>
        <v>32.740787378846029</v>
      </c>
      <c r="F75" s="12">
        <v>19087.400000000001</v>
      </c>
      <c r="G75" s="12">
        <v>7699.7202900000002</v>
      </c>
      <c r="H75" s="12">
        <f>G75/F75*100</f>
        <v>40.339282930100481</v>
      </c>
    </row>
    <row r="76" spans="1:8" ht="60" x14ac:dyDescent="0.2">
      <c r="A76" s="3" t="s">
        <v>419</v>
      </c>
      <c r="B76" s="4" t="s">
        <v>236</v>
      </c>
      <c r="C76" s="12">
        <v>3821.3</v>
      </c>
      <c r="D76" s="12">
        <v>10313.797</v>
      </c>
      <c r="E76" s="18">
        <f t="shared" si="7"/>
        <v>269.90283411404494</v>
      </c>
      <c r="F76" s="12">
        <v>12249.5</v>
      </c>
      <c r="G76" s="12">
        <v>9298</v>
      </c>
      <c r="H76" s="12">
        <f>G76/F76*100</f>
        <v>75.905138985264713</v>
      </c>
    </row>
    <row r="77" spans="1:8" ht="84" x14ac:dyDescent="0.2">
      <c r="A77" s="3" t="s">
        <v>420</v>
      </c>
      <c r="B77" s="4" t="s">
        <v>237</v>
      </c>
      <c r="C77" s="12">
        <v>3821.3</v>
      </c>
      <c r="D77" s="12">
        <v>10313.797</v>
      </c>
      <c r="E77" s="18">
        <f t="shared" si="7"/>
        <v>269.90283411404494</v>
      </c>
      <c r="F77" s="19">
        <v>12249.5</v>
      </c>
      <c r="G77" s="19">
        <v>9298</v>
      </c>
      <c r="H77" s="19">
        <f>G77/F77*100</f>
        <v>75.905138985264713</v>
      </c>
    </row>
    <row r="78" spans="1:8" ht="36" x14ac:dyDescent="0.2">
      <c r="A78" s="3" t="s">
        <v>421</v>
      </c>
      <c r="B78" s="4" t="s">
        <v>238</v>
      </c>
      <c r="C78" s="12">
        <v>0</v>
      </c>
      <c r="D78" s="12">
        <v>1180.6020000000001</v>
      </c>
      <c r="E78" s="18">
        <v>0</v>
      </c>
      <c r="F78" s="12">
        <v>1421.4</v>
      </c>
      <c r="G78" s="12">
        <v>705.09</v>
      </c>
      <c r="H78" s="12">
        <f>G78/F78*100</f>
        <v>49.605318699873365</v>
      </c>
    </row>
    <row r="79" spans="1:8" ht="84" x14ac:dyDescent="0.2">
      <c r="A79" s="3" t="s">
        <v>422</v>
      </c>
      <c r="B79" s="4" t="s">
        <v>239</v>
      </c>
      <c r="C79" s="12">
        <v>52</v>
      </c>
      <c r="D79" s="12">
        <v>8</v>
      </c>
      <c r="E79" s="18">
        <f t="shared" si="7"/>
        <v>15.384615384615385</v>
      </c>
      <c r="F79" s="12">
        <v>14</v>
      </c>
      <c r="G79" s="12">
        <v>8.15</v>
      </c>
      <c r="H79" s="12">
        <f>G79/F79*100</f>
        <v>58.214285714285715</v>
      </c>
    </row>
    <row r="80" spans="1:8" ht="48" x14ac:dyDescent="0.2">
      <c r="A80" s="3" t="s">
        <v>423</v>
      </c>
      <c r="B80" s="4" t="s">
        <v>240</v>
      </c>
      <c r="C80" s="12">
        <v>0</v>
      </c>
      <c r="D80" s="12">
        <v>0</v>
      </c>
      <c r="E80" s="18">
        <v>0</v>
      </c>
      <c r="F80" s="12">
        <v>0</v>
      </c>
      <c r="G80" s="12">
        <v>7</v>
      </c>
      <c r="H80" s="12">
        <v>0</v>
      </c>
    </row>
    <row r="81" spans="1:8" ht="96" x14ac:dyDescent="0.2">
      <c r="A81" s="3" t="s">
        <v>424</v>
      </c>
      <c r="B81" s="4" t="s">
        <v>241</v>
      </c>
      <c r="C81" s="12">
        <v>23.5</v>
      </c>
      <c r="D81" s="12">
        <v>3.65</v>
      </c>
      <c r="E81" s="18">
        <f t="shared" si="7"/>
        <v>15.531914893617021</v>
      </c>
      <c r="F81" s="12">
        <v>21.5</v>
      </c>
      <c r="G81" s="12">
        <v>4</v>
      </c>
      <c r="H81" s="12">
        <f t="shared" ref="H81:H95" si="8">G81/F81*100</f>
        <v>18.604651162790699</v>
      </c>
    </row>
    <row r="82" spans="1:8" ht="84" x14ac:dyDescent="0.2">
      <c r="A82" s="3" t="s">
        <v>425</v>
      </c>
      <c r="B82" s="4" t="s">
        <v>242</v>
      </c>
      <c r="C82" s="12">
        <v>4100</v>
      </c>
      <c r="D82" s="12">
        <v>3588.3578699999998</v>
      </c>
      <c r="E82" s="18">
        <f t="shared" si="7"/>
        <v>87.520923658536574</v>
      </c>
      <c r="F82" s="12">
        <v>4475</v>
      </c>
      <c r="G82" s="12">
        <v>3695.26</v>
      </c>
      <c r="H82" s="12">
        <f t="shared" si="8"/>
        <v>82.57564245810056</v>
      </c>
    </row>
    <row r="83" spans="1:8" ht="108" x14ac:dyDescent="0.2">
      <c r="A83" s="3" t="s">
        <v>426</v>
      </c>
      <c r="B83" s="7" t="s">
        <v>381</v>
      </c>
      <c r="C83" s="12">
        <v>0</v>
      </c>
      <c r="D83" s="12">
        <v>311.89999999999998</v>
      </c>
      <c r="E83" s="18">
        <v>0</v>
      </c>
      <c r="F83" s="12">
        <v>375</v>
      </c>
      <c r="G83" s="12">
        <v>463.76</v>
      </c>
      <c r="H83" s="12">
        <f t="shared" si="8"/>
        <v>123.66933333333333</v>
      </c>
    </row>
    <row r="84" spans="1:8" ht="204" x14ac:dyDescent="0.2">
      <c r="A84" s="3" t="s">
        <v>427</v>
      </c>
      <c r="B84" s="4" t="s">
        <v>243</v>
      </c>
      <c r="C84" s="12">
        <v>4100</v>
      </c>
      <c r="D84" s="12">
        <v>3276.4578700000002</v>
      </c>
      <c r="E84" s="18">
        <f t="shared" si="7"/>
        <v>79.913606585365855</v>
      </c>
      <c r="F84" s="12">
        <v>4100</v>
      </c>
      <c r="G84" s="12">
        <v>3231.5</v>
      </c>
      <c r="H84" s="12">
        <f t="shared" si="8"/>
        <v>78.817073170731717</v>
      </c>
    </row>
    <row r="85" spans="1:8" ht="36" x14ac:dyDescent="0.2">
      <c r="A85" s="3" t="s">
        <v>428</v>
      </c>
      <c r="B85" s="4" t="s">
        <v>244</v>
      </c>
      <c r="C85" s="12">
        <v>329</v>
      </c>
      <c r="D85" s="12">
        <v>160</v>
      </c>
      <c r="E85" s="18">
        <f t="shared" si="7"/>
        <v>48.632218844984806</v>
      </c>
      <c r="F85" s="12">
        <v>348</v>
      </c>
      <c r="G85" s="12">
        <v>55</v>
      </c>
      <c r="H85" s="12">
        <f t="shared" si="8"/>
        <v>15.804597701149426</v>
      </c>
    </row>
    <row r="86" spans="1:8" ht="72" x14ac:dyDescent="0.2">
      <c r="A86" s="3" t="s">
        <v>429</v>
      </c>
      <c r="B86" s="4" t="s">
        <v>245</v>
      </c>
      <c r="C86" s="12">
        <v>390</v>
      </c>
      <c r="D86" s="12">
        <v>163.19999999999999</v>
      </c>
      <c r="E86" s="18">
        <f t="shared" si="7"/>
        <v>41.846153846153847</v>
      </c>
      <c r="F86" s="12">
        <v>390</v>
      </c>
      <c r="G86" s="12">
        <v>158.1</v>
      </c>
      <c r="H86" s="12">
        <f t="shared" si="8"/>
        <v>40.538461538461533</v>
      </c>
    </row>
    <row r="87" spans="1:8" ht="108" x14ac:dyDescent="0.2">
      <c r="A87" s="3" t="s">
        <v>430</v>
      </c>
      <c r="B87" s="4" t="s">
        <v>246</v>
      </c>
      <c r="C87" s="12">
        <v>30</v>
      </c>
      <c r="D87" s="12">
        <v>11.2</v>
      </c>
      <c r="E87" s="18">
        <f t="shared" si="7"/>
        <v>37.333333333333329</v>
      </c>
      <c r="F87" s="12">
        <v>30</v>
      </c>
      <c r="G87" s="12">
        <v>6.4</v>
      </c>
      <c r="H87" s="12">
        <f t="shared" si="8"/>
        <v>21.333333333333336</v>
      </c>
    </row>
    <row r="88" spans="1:8" ht="108" x14ac:dyDescent="0.2">
      <c r="A88" s="3" t="s">
        <v>431</v>
      </c>
      <c r="B88" s="4" t="s">
        <v>247</v>
      </c>
      <c r="C88" s="12">
        <v>160</v>
      </c>
      <c r="D88" s="12">
        <v>152</v>
      </c>
      <c r="E88" s="18">
        <f t="shared" si="7"/>
        <v>95</v>
      </c>
      <c r="F88" s="12">
        <v>360</v>
      </c>
      <c r="G88" s="12">
        <v>151.69999999999999</v>
      </c>
      <c r="H88" s="12">
        <f t="shared" si="8"/>
        <v>42.138888888888886</v>
      </c>
    </row>
    <row r="89" spans="1:8" ht="48" x14ac:dyDescent="0.2">
      <c r="A89" s="3" t="s">
        <v>432</v>
      </c>
      <c r="B89" s="4" t="s">
        <v>248</v>
      </c>
      <c r="C89" s="12">
        <v>87.5</v>
      </c>
      <c r="D89" s="12">
        <v>59.5</v>
      </c>
      <c r="E89" s="18">
        <f t="shared" si="7"/>
        <v>68</v>
      </c>
      <c r="F89" s="12">
        <v>87.5</v>
      </c>
      <c r="G89" s="12">
        <v>38.5</v>
      </c>
      <c r="H89" s="12">
        <f t="shared" si="8"/>
        <v>44</v>
      </c>
    </row>
    <row r="90" spans="1:8" ht="96" x14ac:dyDescent="0.2">
      <c r="A90" s="3" t="s">
        <v>433</v>
      </c>
      <c r="B90" s="4" t="s">
        <v>249</v>
      </c>
      <c r="C90" s="12">
        <v>87.5</v>
      </c>
      <c r="D90" s="12">
        <v>59.5</v>
      </c>
      <c r="E90" s="18">
        <f t="shared" si="7"/>
        <v>68</v>
      </c>
      <c r="F90" s="19">
        <v>87.5</v>
      </c>
      <c r="G90" s="19">
        <v>38.5</v>
      </c>
      <c r="H90" s="19">
        <f t="shared" si="8"/>
        <v>44</v>
      </c>
    </row>
    <row r="91" spans="1:8" ht="72" x14ac:dyDescent="0.2">
      <c r="A91" s="3" t="s">
        <v>434</v>
      </c>
      <c r="B91" s="4" t="s">
        <v>250</v>
      </c>
      <c r="C91" s="12">
        <v>16</v>
      </c>
      <c r="D91" s="12">
        <v>17.600000000000001</v>
      </c>
      <c r="E91" s="18">
        <f t="shared" si="7"/>
        <v>110.00000000000001</v>
      </c>
      <c r="F91" s="12">
        <v>32</v>
      </c>
      <c r="G91" s="12">
        <v>24.35</v>
      </c>
      <c r="H91" s="12">
        <f t="shared" si="8"/>
        <v>76.09375</v>
      </c>
    </row>
    <row r="92" spans="1:8" ht="108" x14ac:dyDescent="0.2">
      <c r="A92" s="3" t="s">
        <v>435</v>
      </c>
      <c r="B92" s="4" t="s">
        <v>251</v>
      </c>
      <c r="C92" s="12">
        <v>16</v>
      </c>
      <c r="D92" s="12">
        <v>17.600000000000001</v>
      </c>
      <c r="E92" s="18">
        <f t="shared" si="7"/>
        <v>110.00000000000001</v>
      </c>
      <c r="F92" s="19">
        <v>32</v>
      </c>
      <c r="G92" s="19">
        <v>24.35</v>
      </c>
      <c r="H92" s="19">
        <f t="shared" si="8"/>
        <v>76.09375</v>
      </c>
    </row>
    <row r="93" spans="1:8" ht="48" x14ac:dyDescent="0.2">
      <c r="A93" s="3" t="s">
        <v>436</v>
      </c>
      <c r="B93" s="4" t="s">
        <v>252</v>
      </c>
      <c r="C93" s="12">
        <v>50</v>
      </c>
      <c r="D93" s="12">
        <v>10</v>
      </c>
      <c r="E93" s="18">
        <f t="shared" si="7"/>
        <v>20</v>
      </c>
      <c r="F93" s="12">
        <v>50</v>
      </c>
      <c r="G93" s="12">
        <v>5</v>
      </c>
      <c r="H93" s="12">
        <f t="shared" si="8"/>
        <v>10</v>
      </c>
    </row>
    <row r="94" spans="1:8" ht="96" x14ac:dyDescent="0.2">
      <c r="A94" s="3" t="s">
        <v>437</v>
      </c>
      <c r="B94" s="4" t="s">
        <v>253</v>
      </c>
      <c r="C94" s="12">
        <v>245</v>
      </c>
      <c r="D94" s="12">
        <v>40.6</v>
      </c>
      <c r="E94" s="18">
        <f t="shared" si="7"/>
        <v>16.571428571428573</v>
      </c>
      <c r="F94" s="12">
        <v>325</v>
      </c>
      <c r="G94" s="12">
        <v>140</v>
      </c>
      <c r="H94" s="12">
        <f t="shared" si="8"/>
        <v>43.07692307692308</v>
      </c>
    </row>
    <row r="95" spans="1:8" ht="96" x14ac:dyDescent="0.2">
      <c r="A95" s="3" t="s">
        <v>438</v>
      </c>
      <c r="B95" s="4" t="s">
        <v>254</v>
      </c>
      <c r="C95" s="12">
        <v>7.5</v>
      </c>
      <c r="D95" s="12">
        <v>30</v>
      </c>
      <c r="E95" s="18">
        <f t="shared" si="7"/>
        <v>400</v>
      </c>
      <c r="F95" s="12">
        <v>12.5</v>
      </c>
      <c r="G95" s="12">
        <v>20</v>
      </c>
      <c r="H95" s="12">
        <f t="shared" si="8"/>
        <v>160</v>
      </c>
    </row>
    <row r="96" spans="1:8" s="2" customFormat="1" ht="48" x14ac:dyDescent="0.2">
      <c r="A96" s="5" t="s">
        <v>77</v>
      </c>
      <c r="B96" s="6" t="s">
        <v>78</v>
      </c>
      <c r="C96" s="11">
        <v>955</v>
      </c>
      <c r="D96" s="11">
        <v>19.96688</v>
      </c>
      <c r="E96" s="16">
        <f t="shared" si="7"/>
        <v>2.0907727748691101</v>
      </c>
      <c r="F96" s="11">
        <v>0</v>
      </c>
      <c r="G96" s="11">
        <v>6.7310999999999996</v>
      </c>
      <c r="H96" s="11">
        <v>0</v>
      </c>
    </row>
    <row r="97" spans="1:8" ht="36" x14ac:dyDescent="0.2">
      <c r="A97" s="3" t="s">
        <v>439</v>
      </c>
      <c r="B97" s="4" t="s">
        <v>255</v>
      </c>
      <c r="C97" s="12">
        <v>949</v>
      </c>
      <c r="D97" s="12">
        <v>0.88512999999999997</v>
      </c>
      <c r="E97" s="18">
        <f t="shared" si="7"/>
        <v>9.3269757639620643E-2</v>
      </c>
      <c r="F97" s="12">
        <v>0</v>
      </c>
      <c r="G97" s="12">
        <v>0.31574000000000002</v>
      </c>
      <c r="H97" s="12">
        <v>0</v>
      </c>
    </row>
    <row r="98" spans="1:8" ht="48" x14ac:dyDescent="0.2">
      <c r="A98" s="3" t="s">
        <v>440</v>
      </c>
      <c r="B98" s="4" t="s">
        <v>256</v>
      </c>
      <c r="C98" s="15">
        <v>949</v>
      </c>
      <c r="D98" s="15">
        <v>0.88512999999999997</v>
      </c>
      <c r="E98" s="18">
        <f t="shared" si="7"/>
        <v>9.3269757639620643E-2</v>
      </c>
      <c r="F98" s="19">
        <v>0</v>
      </c>
      <c r="G98" s="19">
        <v>0.31574000000000002</v>
      </c>
      <c r="H98" s="19">
        <v>0</v>
      </c>
    </row>
    <row r="99" spans="1:8" ht="24" x14ac:dyDescent="0.2">
      <c r="A99" s="3" t="s">
        <v>441</v>
      </c>
      <c r="B99" s="4" t="s">
        <v>257</v>
      </c>
      <c r="C99" s="12">
        <v>0</v>
      </c>
      <c r="D99" s="12">
        <v>0</v>
      </c>
      <c r="E99" s="18">
        <v>0</v>
      </c>
      <c r="F99" s="12">
        <v>0</v>
      </c>
      <c r="G99" s="12">
        <v>3.5503999999999998</v>
      </c>
      <c r="H99" s="12">
        <v>0</v>
      </c>
    </row>
    <row r="100" spans="1:8" x14ac:dyDescent="0.2">
      <c r="A100" s="3" t="s">
        <v>442</v>
      </c>
      <c r="B100" s="4" t="s">
        <v>258</v>
      </c>
      <c r="C100" s="12">
        <v>0</v>
      </c>
      <c r="D100" s="12">
        <v>0</v>
      </c>
      <c r="E100" s="18">
        <v>0</v>
      </c>
      <c r="F100" s="19">
        <v>0</v>
      </c>
      <c r="G100" s="19">
        <v>3.5503999999999998</v>
      </c>
      <c r="H100" s="19">
        <v>0</v>
      </c>
    </row>
    <row r="101" spans="1:8" ht="24" x14ac:dyDescent="0.2">
      <c r="A101" s="3" t="s">
        <v>443</v>
      </c>
      <c r="B101" s="4" t="s">
        <v>259</v>
      </c>
      <c r="C101" s="12">
        <v>0</v>
      </c>
      <c r="D101" s="12">
        <v>0</v>
      </c>
      <c r="E101" s="18">
        <v>0</v>
      </c>
      <c r="F101" s="19">
        <v>0</v>
      </c>
      <c r="G101" s="19">
        <v>3.5503999999999998</v>
      </c>
      <c r="H101" s="19">
        <v>0</v>
      </c>
    </row>
    <row r="102" spans="1:8" x14ac:dyDescent="0.2">
      <c r="A102" s="3" t="s">
        <v>79</v>
      </c>
      <c r="B102" s="4" t="s">
        <v>80</v>
      </c>
      <c r="C102" s="12">
        <v>6</v>
      </c>
      <c r="D102" s="12">
        <v>21.118359999999999</v>
      </c>
      <c r="E102" s="18">
        <f t="shared" si="7"/>
        <v>351.97266666666667</v>
      </c>
      <c r="F102" s="12">
        <v>0</v>
      </c>
      <c r="G102" s="12">
        <v>2.2494100000000001</v>
      </c>
      <c r="H102" s="12">
        <v>0</v>
      </c>
    </row>
    <row r="103" spans="1:8" x14ac:dyDescent="0.2">
      <c r="A103" s="3" t="s">
        <v>444</v>
      </c>
      <c r="B103" s="4" t="s">
        <v>260</v>
      </c>
      <c r="C103" s="12">
        <v>0</v>
      </c>
      <c r="D103" s="12">
        <v>16.11797</v>
      </c>
      <c r="E103" s="18">
        <v>0</v>
      </c>
      <c r="F103" s="12">
        <v>0</v>
      </c>
      <c r="G103" s="12">
        <v>1.3886400000000001</v>
      </c>
      <c r="H103" s="12">
        <v>0</v>
      </c>
    </row>
    <row r="104" spans="1:8" ht="36" x14ac:dyDescent="0.2">
      <c r="A104" s="3" t="s">
        <v>445</v>
      </c>
      <c r="B104" s="4" t="s">
        <v>261</v>
      </c>
      <c r="C104" s="12">
        <v>0</v>
      </c>
      <c r="D104" s="12">
        <v>0.23508000000000001</v>
      </c>
      <c r="E104" s="18">
        <v>0</v>
      </c>
      <c r="F104" s="12">
        <v>0</v>
      </c>
      <c r="G104" s="12">
        <v>0.1</v>
      </c>
      <c r="H104" s="12">
        <v>0</v>
      </c>
    </row>
    <row r="105" spans="1:8" ht="24" x14ac:dyDescent="0.2">
      <c r="A105" s="3" t="s">
        <v>446</v>
      </c>
      <c r="B105" s="4" t="s">
        <v>262</v>
      </c>
      <c r="C105" s="12">
        <v>0</v>
      </c>
      <c r="D105" s="12">
        <v>0.12909999999999999</v>
      </c>
      <c r="E105" s="18">
        <v>0</v>
      </c>
      <c r="F105" s="12">
        <v>0</v>
      </c>
      <c r="G105" s="12">
        <v>0.76076999999999995</v>
      </c>
      <c r="H105" s="12">
        <v>0</v>
      </c>
    </row>
    <row r="106" spans="1:8" ht="24" x14ac:dyDescent="0.2">
      <c r="A106" s="3" t="s">
        <v>447</v>
      </c>
      <c r="B106" s="4" t="s">
        <v>263</v>
      </c>
      <c r="C106" s="12">
        <v>6</v>
      </c>
      <c r="D106" s="12">
        <v>4.6362100000000002</v>
      </c>
      <c r="E106" s="18">
        <f t="shared" si="7"/>
        <v>77.270166666666668</v>
      </c>
      <c r="F106" s="12">
        <v>0</v>
      </c>
      <c r="G106" s="12">
        <v>0</v>
      </c>
      <c r="H106" s="12">
        <v>0</v>
      </c>
    </row>
    <row r="107" spans="1:8" ht="48" x14ac:dyDescent="0.2">
      <c r="A107" s="3" t="s">
        <v>448</v>
      </c>
      <c r="B107" s="4" t="s">
        <v>264</v>
      </c>
      <c r="C107" s="15">
        <v>6</v>
      </c>
      <c r="D107" s="15">
        <v>4.6362100000000002</v>
      </c>
      <c r="E107" s="18">
        <f t="shared" si="7"/>
        <v>77.270166666666668</v>
      </c>
      <c r="F107" s="12">
        <v>0</v>
      </c>
      <c r="G107" s="12">
        <v>0</v>
      </c>
      <c r="H107" s="12">
        <v>0</v>
      </c>
    </row>
    <row r="108" spans="1:8" ht="36" x14ac:dyDescent="0.2">
      <c r="A108" s="3" t="s">
        <v>81</v>
      </c>
      <c r="B108" s="4" t="s">
        <v>82</v>
      </c>
      <c r="C108" s="12">
        <v>0</v>
      </c>
      <c r="D108" s="12">
        <v>0.39134999999999998</v>
      </c>
      <c r="E108" s="18">
        <v>0</v>
      </c>
      <c r="F108" s="12">
        <v>0</v>
      </c>
      <c r="G108" s="12">
        <v>6.4140000000000003E-2</v>
      </c>
      <c r="H108" s="12">
        <v>0</v>
      </c>
    </row>
    <row r="109" spans="1:8" x14ac:dyDescent="0.2">
      <c r="A109" s="3" t="s">
        <v>449</v>
      </c>
      <c r="B109" s="4" t="s">
        <v>265</v>
      </c>
      <c r="C109" s="12">
        <v>0</v>
      </c>
      <c r="D109" s="12">
        <v>0.39093</v>
      </c>
      <c r="E109" s="18">
        <v>0</v>
      </c>
      <c r="F109" s="19">
        <v>0</v>
      </c>
      <c r="G109" s="19">
        <v>6.4140000000000003E-2</v>
      </c>
      <c r="H109" s="19">
        <v>0</v>
      </c>
    </row>
    <row r="110" spans="1:8" ht="24" x14ac:dyDescent="0.2">
      <c r="A110" s="3" t="s">
        <v>450</v>
      </c>
      <c r="B110" s="4" t="s">
        <v>266</v>
      </c>
      <c r="C110" s="12">
        <v>0</v>
      </c>
      <c r="D110" s="12">
        <v>-2.4279600000000001</v>
      </c>
      <c r="E110" s="18">
        <v>0</v>
      </c>
      <c r="F110" s="12">
        <v>0</v>
      </c>
      <c r="G110" s="12">
        <v>0.55140999999999996</v>
      </c>
      <c r="H110" s="12">
        <v>0</v>
      </c>
    </row>
    <row r="111" spans="1:8" ht="48" x14ac:dyDescent="0.2">
      <c r="A111" s="3" t="s">
        <v>451</v>
      </c>
      <c r="B111" s="4" t="s">
        <v>267</v>
      </c>
      <c r="C111" s="12">
        <v>0</v>
      </c>
      <c r="D111" s="12">
        <v>0.32546999999999998</v>
      </c>
      <c r="E111" s="18">
        <v>0</v>
      </c>
      <c r="F111" s="12">
        <v>0</v>
      </c>
      <c r="G111" s="12">
        <v>0.47617999999999999</v>
      </c>
      <c r="H111" s="12">
        <v>0</v>
      </c>
    </row>
    <row r="112" spans="1:8" ht="72" x14ac:dyDescent="0.2">
      <c r="A112" s="3" t="s">
        <v>452</v>
      </c>
      <c r="B112" s="4" t="s">
        <v>268</v>
      </c>
      <c r="C112" s="12">
        <v>0</v>
      </c>
      <c r="D112" s="15">
        <v>0.32546999999999998</v>
      </c>
      <c r="E112" s="18">
        <v>0</v>
      </c>
      <c r="F112" s="19">
        <v>0</v>
      </c>
      <c r="G112" s="19">
        <v>0.47617999999999999</v>
      </c>
      <c r="H112" s="19">
        <v>0</v>
      </c>
    </row>
    <row r="113" spans="1:8" x14ac:dyDescent="0.2">
      <c r="A113" s="3" t="s">
        <v>453</v>
      </c>
      <c r="B113" s="4" t="s">
        <v>269</v>
      </c>
      <c r="C113" s="12">
        <v>0</v>
      </c>
      <c r="D113" s="15">
        <v>-2.7534299999999998</v>
      </c>
      <c r="E113" s="18">
        <v>0</v>
      </c>
      <c r="F113" s="12">
        <v>0</v>
      </c>
      <c r="G113" s="12">
        <v>7.5230000000000005E-2</v>
      </c>
      <c r="H113" s="12">
        <v>0</v>
      </c>
    </row>
    <row r="114" spans="1:8" ht="36" x14ac:dyDescent="0.2">
      <c r="A114" s="3" t="s">
        <v>454</v>
      </c>
      <c r="B114" s="4" t="s">
        <v>270</v>
      </c>
      <c r="C114" s="12">
        <v>0</v>
      </c>
      <c r="D114" s="15">
        <v>-2.7534299999999998</v>
      </c>
      <c r="E114" s="18">
        <v>0</v>
      </c>
      <c r="F114" s="19">
        <v>0</v>
      </c>
      <c r="G114" s="19">
        <v>7.5230000000000005E-2</v>
      </c>
      <c r="H114" s="19">
        <v>0</v>
      </c>
    </row>
    <row r="115" spans="1:8" s="2" customFormat="1" ht="60" x14ac:dyDescent="0.2">
      <c r="A115" s="5" t="s">
        <v>83</v>
      </c>
      <c r="B115" s="6" t="s">
        <v>84</v>
      </c>
      <c r="C115" s="11">
        <v>246244.8</v>
      </c>
      <c r="D115" s="11">
        <v>163799.49669999999</v>
      </c>
      <c r="E115" s="16">
        <f t="shared" si="7"/>
        <v>66.518966776151217</v>
      </c>
      <c r="F115" s="11">
        <v>236038.96</v>
      </c>
      <c r="G115" s="11">
        <v>187809.56442000001</v>
      </c>
      <c r="H115" s="11">
        <f>G115/F115*100</f>
        <v>79.567188577682273</v>
      </c>
    </row>
    <row r="116" spans="1:8" ht="84" x14ac:dyDescent="0.2">
      <c r="A116" s="3" t="s">
        <v>455</v>
      </c>
      <c r="B116" s="4" t="s">
        <v>271</v>
      </c>
      <c r="C116" s="12">
        <v>20</v>
      </c>
      <c r="D116" s="12">
        <v>170.5</v>
      </c>
      <c r="E116" s="18">
        <f t="shared" si="7"/>
        <v>852.5</v>
      </c>
      <c r="F116" s="12">
        <v>0</v>
      </c>
      <c r="G116" s="19">
        <v>0</v>
      </c>
      <c r="H116" s="19">
        <v>0</v>
      </c>
    </row>
    <row r="117" spans="1:8" ht="60" x14ac:dyDescent="0.2">
      <c r="A117" s="3" t="s">
        <v>456</v>
      </c>
      <c r="B117" s="4" t="s">
        <v>272</v>
      </c>
      <c r="C117" s="15">
        <v>20</v>
      </c>
      <c r="D117" s="15">
        <v>170.5</v>
      </c>
      <c r="E117" s="18">
        <f t="shared" si="7"/>
        <v>852.5</v>
      </c>
      <c r="F117" s="19">
        <v>0</v>
      </c>
      <c r="G117" s="19">
        <v>0</v>
      </c>
      <c r="H117" s="19">
        <v>0</v>
      </c>
    </row>
    <row r="118" spans="1:8" ht="24" x14ac:dyDescent="0.2">
      <c r="A118" s="3" t="s">
        <v>85</v>
      </c>
      <c r="B118" s="4" t="s">
        <v>86</v>
      </c>
      <c r="C118" s="15">
        <v>16019.3</v>
      </c>
      <c r="D118" s="12">
        <v>0</v>
      </c>
      <c r="E118" s="18">
        <f t="shared" si="7"/>
        <v>0</v>
      </c>
      <c r="F118" s="12">
        <v>2298</v>
      </c>
      <c r="G118" s="12">
        <v>0</v>
      </c>
      <c r="H118" s="12">
        <v>0</v>
      </c>
    </row>
    <row r="119" spans="1:8" ht="48" x14ac:dyDescent="0.2">
      <c r="A119" s="3" t="s">
        <v>87</v>
      </c>
      <c r="B119" s="4" t="s">
        <v>88</v>
      </c>
      <c r="C119" s="15">
        <v>16019.3</v>
      </c>
      <c r="D119" s="15">
        <v>0</v>
      </c>
      <c r="E119" s="18">
        <f t="shared" si="7"/>
        <v>0</v>
      </c>
      <c r="F119" s="19">
        <v>2298</v>
      </c>
      <c r="G119" s="19">
        <v>0</v>
      </c>
      <c r="H119" s="19">
        <v>0</v>
      </c>
    </row>
    <row r="120" spans="1:8" ht="108" x14ac:dyDescent="0.2">
      <c r="A120" s="3" t="s">
        <v>89</v>
      </c>
      <c r="B120" s="4" t="s">
        <v>90</v>
      </c>
      <c r="C120" s="12">
        <v>187170.7</v>
      </c>
      <c r="D120" s="12">
        <v>136544.05658999999</v>
      </c>
      <c r="E120" s="18">
        <f t="shared" si="7"/>
        <v>72.951619345335558</v>
      </c>
      <c r="F120" s="12">
        <v>194356.8</v>
      </c>
      <c r="G120" s="12">
        <v>159792.34677999999</v>
      </c>
      <c r="H120" s="12">
        <f t="shared" ref="H120:H132" si="9">G120/F120*100</f>
        <v>82.215979466630458</v>
      </c>
    </row>
    <row r="121" spans="1:8" ht="72" x14ac:dyDescent="0.2">
      <c r="A121" s="3" t="s">
        <v>457</v>
      </c>
      <c r="B121" s="4" t="s">
        <v>273</v>
      </c>
      <c r="C121" s="12">
        <v>158671.6</v>
      </c>
      <c r="D121" s="12">
        <v>110932.45669000001</v>
      </c>
      <c r="E121" s="18">
        <f t="shared" si="7"/>
        <v>69.913240107240355</v>
      </c>
      <c r="F121" s="12">
        <v>160263.9</v>
      </c>
      <c r="G121" s="12">
        <v>134291.29699</v>
      </c>
      <c r="H121" s="19">
        <f t="shared" si="9"/>
        <v>83.793853132240017</v>
      </c>
    </row>
    <row r="122" spans="1:8" ht="84" x14ac:dyDescent="0.2">
      <c r="A122" s="3" t="s">
        <v>458</v>
      </c>
      <c r="B122" s="4" t="s">
        <v>274</v>
      </c>
      <c r="C122" s="12">
        <v>158671.6</v>
      </c>
      <c r="D122" s="12">
        <v>110932.45669000001</v>
      </c>
      <c r="E122" s="18">
        <f t="shared" si="7"/>
        <v>69.913240107240355</v>
      </c>
      <c r="F122" s="19">
        <v>160263.9</v>
      </c>
      <c r="G122" s="19">
        <v>134291.29699</v>
      </c>
      <c r="H122" s="19">
        <f t="shared" si="9"/>
        <v>83.793853132240017</v>
      </c>
    </row>
    <row r="123" spans="1:8" ht="96" x14ac:dyDescent="0.2">
      <c r="A123" s="3" t="s">
        <v>459</v>
      </c>
      <c r="B123" s="4" t="s">
        <v>275</v>
      </c>
      <c r="C123" s="12">
        <v>855.5</v>
      </c>
      <c r="D123" s="12">
        <v>659.24661000000003</v>
      </c>
      <c r="E123" s="18">
        <f t="shared" si="7"/>
        <v>77.059802454704851</v>
      </c>
      <c r="F123" s="12">
        <v>771.4</v>
      </c>
      <c r="G123" s="12">
        <v>506.65463999999997</v>
      </c>
      <c r="H123" s="19">
        <f t="shared" si="9"/>
        <v>65.679885921700802</v>
      </c>
    </row>
    <row r="124" spans="1:8" ht="96" x14ac:dyDescent="0.2">
      <c r="A124" s="3" t="s">
        <v>91</v>
      </c>
      <c r="B124" s="4" t="s">
        <v>92</v>
      </c>
      <c r="C124" s="12">
        <v>155</v>
      </c>
      <c r="D124" s="12">
        <v>229.81093999999999</v>
      </c>
      <c r="E124" s="18">
        <f t="shared" si="7"/>
        <v>148.26512258064514</v>
      </c>
      <c r="F124" s="12">
        <v>150</v>
      </c>
      <c r="G124" s="12">
        <v>152.10409000000001</v>
      </c>
      <c r="H124" s="12">
        <f t="shared" si="9"/>
        <v>101.40272666666668</v>
      </c>
    </row>
    <row r="125" spans="1:8" ht="84" x14ac:dyDescent="0.2">
      <c r="A125" s="3" t="s">
        <v>460</v>
      </c>
      <c r="B125" s="4" t="s">
        <v>276</v>
      </c>
      <c r="C125" s="12">
        <v>700.5</v>
      </c>
      <c r="D125" s="12">
        <v>429.43567000000002</v>
      </c>
      <c r="E125" s="18">
        <f t="shared" si="7"/>
        <v>61.304164168451116</v>
      </c>
      <c r="F125" s="12">
        <v>621.4</v>
      </c>
      <c r="G125" s="12">
        <v>354.55054999999999</v>
      </c>
      <c r="H125" s="12">
        <f t="shared" si="9"/>
        <v>57.056734792404249</v>
      </c>
    </row>
    <row r="126" spans="1:8" ht="84" x14ac:dyDescent="0.2">
      <c r="A126" s="3" t="s">
        <v>461</v>
      </c>
      <c r="B126" s="4" t="s">
        <v>277</v>
      </c>
      <c r="C126" s="12">
        <v>8388.2999999999993</v>
      </c>
      <c r="D126" s="12">
        <v>5900.6657299999997</v>
      </c>
      <c r="E126" s="18">
        <f t="shared" si="7"/>
        <v>70.343999737729931</v>
      </c>
      <c r="F126" s="12">
        <v>3275</v>
      </c>
      <c r="G126" s="12">
        <v>3660.8709100000001</v>
      </c>
      <c r="H126" s="12">
        <f t="shared" si="9"/>
        <v>111.78231786259542</v>
      </c>
    </row>
    <row r="127" spans="1:8" ht="84" x14ac:dyDescent="0.2">
      <c r="A127" s="3" t="s">
        <v>93</v>
      </c>
      <c r="B127" s="4" t="s">
        <v>94</v>
      </c>
      <c r="C127" s="12">
        <v>875</v>
      </c>
      <c r="D127" s="12">
        <v>865.59622999999999</v>
      </c>
      <c r="E127" s="18">
        <f t="shared" si="7"/>
        <v>98.925283428571433</v>
      </c>
      <c r="F127" s="12">
        <v>700</v>
      </c>
      <c r="G127" s="12">
        <v>782.82920999999999</v>
      </c>
      <c r="H127" s="12">
        <f t="shared" si="9"/>
        <v>111.83274428571428</v>
      </c>
    </row>
    <row r="128" spans="1:8" ht="72" x14ac:dyDescent="0.2">
      <c r="A128" s="3" t="s">
        <v>462</v>
      </c>
      <c r="B128" s="4" t="s">
        <v>278</v>
      </c>
      <c r="C128" s="12">
        <v>7513.3</v>
      </c>
      <c r="D128" s="12">
        <v>5035.0694999999996</v>
      </c>
      <c r="E128" s="18">
        <f t="shared" si="7"/>
        <v>67.015419323067078</v>
      </c>
      <c r="F128" s="12">
        <v>2575</v>
      </c>
      <c r="G128" s="12">
        <v>2878.0417000000002</v>
      </c>
      <c r="H128" s="12">
        <f t="shared" si="9"/>
        <v>111.76860970873787</v>
      </c>
    </row>
    <row r="129" spans="1:8" ht="48" x14ac:dyDescent="0.2">
      <c r="A129" s="3" t="s">
        <v>463</v>
      </c>
      <c r="B129" s="4" t="s">
        <v>279</v>
      </c>
      <c r="C129" s="12">
        <v>19255.3</v>
      </c>
      <c r="D129" s="12">
        <v>19051.687559999998</v>
      </c>
      <c r="E129" s="18">
        <f t="shared" si="7"/>
        <v>98.942564177135637</v>
      </c>
      <c r="F129" s="12">
        <v>30046.5</v>
      </c>
      <c r="G129" s="12">
        <v>21333.524239999999</v>
      </c>
      <c r="H129" s="12">
        <f t="shared" si="9"/>
        <v>71.001694839665191</v>
      </c>
    </row>
    <row r="130" spans="1:8" ht="48" x14ac:dyDescent="0.2">
      <c r="A130" s="3" t="s">
        <v>95</v>
      </c>
      <c r="B130" s="4" t="s">
        <v>96</v>
      </c>
      <c r="C130" s="12">
        <v>280</v>
      </c>
      <c r="D130" s="12">
        <v>2708.6539299999999</v>
      </c>
      <c r="E130" s="18">
        <f t="shared" si="7"/>
        <v>967.37640357142845</v>
      </c>
      <c r="F130" s="12">
        <v>160</v>
      </c>
      <c r="G130" s="12">
        <v>1505.8293699999999</v>
      </c>
      <c r="H130" s="12">
        <f t="shared" si="9"/>
        <v>941.1433562499999</v>
      </c>
    </row>
    <row r="131" spans="1:8" ht="36" x14ac:dyDescent="0.2">
      <c r="A131" s="3" t="s">
        <v>464</v>
      </c>
      <c r="B131" s="4" t="s">
        <v>280</v>
      </c>
      <c r="C131" s="12">
        <v>18975.3</v>
      </c>
      <c r="D131" s="12">
        <v>16343.03363</v>
      </c>
      <c r="E131" s="18">
        <f t="shared" si="7"/>
        <v>86.127932786306417</v>
      </c>
      <c r="F131" s="12">
        <v>29886.5</v>
      </c>
      <c r="G131" s="12">
        <v>19827.694869999999</v>
      </c>
      <c r="H131" s="12">
        <f t="shared" si="9"/>
        <v>66.343315108828392</v>
      </c>
    </row>
    <row r="132" spans="1:8" ht="24" x14ac:dyDescent="0.2">
      <c r="A132" s="3" t="s">
        <v>465</v>
      </c>
      <c r="B132" s="4" t="s">
        <v>281</v>
      </c>
      <c r="C132" s="12">
        <v>803.3</v>
      </c>
      <c r="D132" s="12">
        <v>204.708</v>
      </c>
      <c r="E132" s="18">
        <f t="shared" ref="E132:E193" si="10">D132/C132*100</f>
        <v>25.483381053155735</v>
      </c>
      <c r="F132" s="12">
        <v>1791.85</v>
      </c>
      <c r="G132" s="12">
        <v>649.71797000000004</v>
      </c>
      <c r="H132" s="12">
        <f t="shared" si="9"/>
        <v>36.25961827161872</v>
      </c>
    </row>
    <row r="133" spans="1:8" ht="48" x14ac:dyDescent="0.2">
      <c r="A133" s="3" t="s">
        <v>466</v>
      </c>
      <c r="B133" s="4" t="s">
        <v>282</v>
      </c>
      <c r="C133" s="15">
        <v>803.3</v>
      </c>
      <c r="D133" s="15">
        <v>204.708</v>
      </c>
      <c r="E133" s="18">
        <f t="shared" si="10"/>
        <v>25.483381053155735</v>
      </c>
      <c r="F133" s="19">
        <v>1791.85</v>
      </c>
      <c r="G133" s="19">
        <v>649.71797000000004</v>
      </c>
      <c r="H133" s="19">
        <f t="shared" ref="H133:H142" si="11">G133/F133*100</f>
        <v>36.25961827161872</v>
      </c>
    </row>
    <row r="134" spans="1:8" ht="60" x14ac:dyDescent="0.2">
      <c r="A134" s="3" t="s">
        <v>467</v>
      </c>
      <c r="B134" s="4" t="s">
        <v>283</v>
      </c>
      <c r="C134" s="15">
        <v>803.3</v>
      </c>
      <c r="D134" s="15">
        <v>204.708</v>
      </c>
      <c r="E134" s="18">
        <f t="shared" si="10"/>
        <v>25.483381053155735</v>
      </c>
      <c r="F134" s="19">
        <v>1791.85</v>
      </c>
      <c r="G134" s="19">
        <v>649.71797000000004</v>
      </c>
      <c r="H134" s="19">
        <f t="shared" si="11"/>
        <v>36.25961827161872</v>
      </c>
    </row>
    <row r="135" spans="1:8" ht="96" x14ac:dyDescent="0.2">
      <c r="A135" s="3" t="s">
        <v>97</v>
      </c>
      <c r="B135" s="4" t="s">
        <v>98</v>
      </c>
      <c r="C135" s="12">
        <v>42231.5</v>
      </c>
      <c r="D135" s="12">
        <v>26880.188180000001</v>
      </c>
      <c r="E135" s="18">
        <f t="shared" si="10"/>
        <v>63.649617418277828</v>
      </c>
      <c r="F135" s="12">
        <v>37592.31</v>
      </c>
      <c r="G135" s="12">
        <v>27367.456289999998</v>
      </c>
      <c r="H135" s="12">
        <f t="shared" si="11"/>
        <v>72.800677292776101</v>
      </c>
    </row>
    <row r="136" spans="1:8" ht="48" x14ac:dyDescent="0.2">
      <c r="A136" s="3" t="s">
        <v>468</v>
      </c>
      <c r="B136" s="4" t="s">
        <v>284</v>
      </c>
      <c r="C136" s="12">
        <v>5000</v>
      </c>
      <c r="D136" s="12">
        <v>4110.3894200000004</v>
      </c>
      <c r="E136" s="18">
        <f t="shared" si="10"/>
        <v>82.207788399999998</v>
      </c>
      <c r="F136" s="12">
        <v>5000</v>
      </c>
      <c r="G136" s="12">
        <v>26.307369999999999</v>
      </c>
      <c r="H136" s="12">
        <f t="shared" si="11"/>
        <v>0.52614739999999993</v>
      </c>
    </row>
    <row r="137" spans="1:8" ht="48" x14ac:dyDescent="0.2">
      <c r="A137" s="3" t="s">
        <v>99</v>
      </c>
      <c r="B137" s="4" t="s">
        <v>100</v>
      </c>
      <c r="C137" s="15">
        <v>5000</v>
      </c>
      <c r="D137" s="15">
        <v>4110.3894200000004</v>
      </c>
      <c r="E137" s="18">
        <f t="shared" si="10"/>
        <v>82.207788399999998</v>
      </c>
      <c r="F137" s="12">
        <v>5000</v>
      </c>
      <c r="G137" s="19">
        <v>26.307369999999999</v>
      </c>
      <c r="H137" s="19">
        <f t="shared" si="11"/>
        <v>0.52614739999999993</v>
      </c>
    </row>
    <row r="138" spans="1:8" ht="96" x14ac:dyDescent="0.2">
      <c r="A138" s="3" t="s">
        <v>469</v>
      </c>
      <c r="B138" s="4" t="s">
        <v>285</v>
      </c>
      <c r="C138" s="12">
        <v>37231.5</v>
      </c>
      <c r="D138" s="12">
        <v>22769.798760000001</v>
      </c>
      <c r="E138" s="18">
        <f t="shared" si="10"/>
        <v>61.157349985899046</v>
      </c>
      <c r="F138" s="12">
        <v>32592.31</v>
      </c>
      <c r="G138" s="12">
        <v>27341.14892</v>
      </c>
      <c r="H138" s="12">
        <f t="shared" si="11"/>
        <v>83.888343354613397</v>
      </c>
    </row>
    <row r="139" spans="1:8" ht="84" x14ac:dyDescent="0.2">
      <c r="A139" s="3" t="s">
        <v>470</v>
      </c>
      <c r="B139" s="4" t="s">
        <v>286</v>
      </c>
      <c r="C139" s="15">
        <v>37231.5</v>
      </c>
      <c r="D139" s="15">
        <v>22769.798760000001</v>
      </c>
      <c r="E139" s="18">
        <f t="shared" si="10"/>
        <v>61.157349985899046</v>
      </c>
      <c r="F139" s="12">
        <v>32592.31</v>
      </c>
      <c r="G139" s="12">
        <v>27339.424729999999</v>
      </c>
      <c r="H139" s="12">
        <f t="shared" si="11"/>
        <v>83.883053180336091</v>
      </c>
    </row>
    <row r="140" spans="1:8" s="2" customFormat="1" ht="24" x14ac:dyDescent="0.2">
      <c r="A140" s="5" t="s">
        <v>101</v>
      </c>
      <c r="B140" s="6" t="s">
        <v>102</v>
      </c>
      <c r="C140" s="11">
        <v>68210.2</v>
      </c>
      <c r="D140" s="11">
        <v>42419.389320000002</v>
      </c>
      <c r="E140" s="16">
        <f t="shared" si="10"/>
        <v>62.189217037921019</v>
      </c>
      <c r="F140" s="11">
        <v>45084.2</v>
      </c>
      <c r="G140" s="11">
        <v>49859.026469999997</v>
      </c>
      <c r="H140" s="11">
        <f t="shared" si="11"/>
        <v>110.59090872190258</v>
      </c>
    </row>
    <row r="141" spans="1:8" ht="24" x14ac:dyDescent="0.2">
      <c r="A141" s="3" t="s">
        <v>103</v>
      </c>
      <c r="B141" s="4" t="s">
        <v>104</v>
      </c>
      <c r="C141" s="12">
        <v>52229.1</v>
      </c>
      <c r="D141" s="12">
        <v>28453.9987</v>
      </c>
      <c r="E141" s="18">
        <f t="shared" si="10"/>
        <v>54.479205462089141</v>
      </c>
      <c r="F141" s="12">
        <v>31000.1</v>
      </c>
      <c r="G141" s="12">
        <v>33880.33008</v>
      </c>
      <c r="H141" s="12">
        <f t="shared" si="11"/>
        <v>109.29103480311355</v>
      </c>
    </row>
    <row r="142" spans="1:8" ht="36" x14ac:dyDescent="0.2">
      <c r="A142" s="3" t="s">
        <v>471</v>
      </c>
      <c r="B142" s="4" t="s">
        <v>287</v>
      </c>
      <c r="C142" s="12">
        <v>4184.1000000000004</v>
      </c>
      <c r="D142" s="12">
        <v>3462.9933099999998</v>
      </c>
      <c r="E142" s="18">
        <f t="shared" si="10"/>
        <v>82.765548385554837</v>
      </c>
      <c r="F142" s="12">
        <v>2805</v>
      </c>
      <c r="G142" s="12">
        <v>2233.1221700000001</v>
      </c>
      <c r="H142" s="12">
        <f t="shared" si="11"/>
        <v>79.61219857397505</v>
      </c>
    </row>
    <row r="143" spans="1:8" ht="36" x14ac:dyDescent="0.2">
      <c r="A143" s="3" t="s">
        <v>472</v>
      </c>
      <c r="B143" s="4" t="s">
        <v>288</v>
      </c>
      <c r="C143" s="12">
        <v>166.3</v>
      </c>
      <c r="D143" s="12">
        <v>291.51909999999998</v>
      </c>
      <c r="E143" s="18">
        <f t="shared" si="10"/>
        <v>175.29711365003004</v>
      </c>
      <c r="F143" s="12">
        <v>0</v>
      </c>
      <c r="G143" s="12">
        <v>0</v>
      </c>
      <c r="H143" s="12">
        <v>0</v>
      </c>
    </row>
    <row r="144" spans="1:8" ht="24" x14ac:dyDescent="0.2">
      <c r="A144" s="3" t="s">
        <v>473</v>
      </c>
      <c r="B144" s="4" t="s">
        <v>289</v>
      </c>
      <c r="C144" s="12">
        <v>5766.8</v>
      </c>
      <c r="D144" s="12">
        <v>2271.6698799999999</v>
      </c>
      <c r="E144" s="18">
        <f t="shared" si="10"/>
        <v>39.392208503849616</v>
      </c>
      <c r="F144" s="12">
        <v>1952.7</v>
      </c>
      <c r="G144" s="12">
        <v>1424.9124999999999</v>
      </c>
      <c r="H144" s="12">
        <f>G144/F144*1010</f>
        <v>737.0111256209351</v>
      </c>
    </row>
    <row r="145" spans="1:8" ht="24" x14ac:dyDescent="0.2">
      <c r="A145" s="3" t="s">
        <v>474</v>
      </c>
      <c r="B145" s="4" t="s">
        <v>290</v>
      </c>
      <c r="C145" s="12">
        <v>42111.9</v>
      </c>
      <c r="D145" s="12">
        <v>22427.816409999999</v>
      </c>
      <c r="E145" s="18">
        <f t="shared" si="10"/>
        <v>53.257669233637039</v>
      </c>
      <c r="F145" s="12">
        <v>26242.400000000001</v>
      </c>
      <c r="G145" s="12">
        <v>30222.295409999999</v>
      </c>
      <c r="H145" s="12">
        <f t="shared" ref="H145:H155" si="12">G145/F145*100</f>
        <v>115.16589721214523</v>
      </c>
    </row>
    <row r="146" spans="1:8" x14ac:dyDescent="0.2">
      <c r="A146" s="3" t="s">
        <v>105</v>
      </c>
      <c r="B146" s="4" t="s">
        <v>106</v>
      </c>
      <c r="C146" s="12">
        <v>15557.1</v>
      </c>
      <c r="D146" s="12">
        <v>13380.94377</v>
      </c>
      <c r="E146" s="18">
        <f t="shared" si="10"/>
        <v>86.011813062845903</v>
      </c>
      <c r="F146" s="12">
        <v>13676.4</v>
      </c>
      <c r="G146" s="12">
        <v>15447.8359</v>
      </c>
      <c r="H146" s="12">
        <f t="shared" si="12"/>
        <v>112.95250138925448</v>
      </c>
    </row>
    <row r="147" spans="1:8" ht="60" x14ac:dyDescent="0.2">
      <c r="A147" s="3" t="s">
        <v>475</v>
      </c>
      <c r="B147" s="4" t="s">
        <v>291</v>
      </c>
      <c r="C147" s="12">
        <v>825</v>
      </c>
      <c r="D147" s="12">
        <v>2028.347</v>
      </c>
      <c r="E147" s="18">
        <f t="shared" si="10"/>
        <v>245.86024242424241</v>
      </c>
      <c r="F147" s="12">
        <v>550</v>
      </c>
      <c r="G147" s="12">
        <v>3951.9</v>
      </c>
      <c r="H147" s="19">
        <f t="shared" si="12"/>
        <v>718.52727272727282</v>
      </c>
    </row>
    <row r="148" spans="1:8" ht="72" x14ac:dyDescent="0.2">
      <c r="A148" s="3" t="s">
        <v>107</v>
      </c>
      <c r="B148" s="4" t="s">
        <v>108</v>
      </c>
      <c r="C148" s="15">
        <v>825</v>
      </c>
      <c r="D148" s="15">
        <v>2028.347</v>
      </c>
      <c r="E148" s="18">
        <f t="shared" si="10"/>
        <v>245.86024242424241</v>
      </c>
      <c r="F148" s="19">
        <v>550</v>
      </c>
      <c r="G148" s="19">
        <v>3951.9</v>
      </c>
      <c r="H148" s="19">
        <f t="shared" si="12"/>
        <v>718.52727272727282</v>
      </c>
    </row>
    <row r="149" spans="1:8" ht="36" x14ac:dyDescent="0.2">
      <c r="A149" s="3" t="s">
        <v>109</v>
      </c>
      <c r="B149" s="4" t="s">
        <v>110</v>
      </c>
      <c r="C149" s="12">
        <v>14705</v>
      </c>
      <c r="D149" s="12">
        <v>10508.14877</v>
      </c>
      <c r="E149" s="18">
        <f t="shared" si="10"/>
        <v>71.459699217953073</v>
      </c>
      <c r="F149" s="12">
        <v>13100</v>
      </c>
      <c r="G149" s="12">
        <v>11308.0219</v>
      </c>
      <c r="H149" s="12">
        <f t="shared" si="12"/>
        <v>86.320777862595421</v>
      </c>
    </row>
    <row r="150" spans="1:8" ht="72" x14ac:dyDescent="0.2">
      <c r="A150" s="3" t="s">
        <v>476</v>
      </c>
      <c r="B150" s="4" t="s">
        <v>292</v>
      </c>
      <c r="C150" s="12">
        <v>25</v>
      </c>
      <c r="D150" s="12">
        <v>125</v>
      </c>
      <c r="E150" s="18">
        <f t="shared" si="10"/>
        <v>500</v>
      </c>
      <c r="F150" s="12">
        <v>25</v>
      </c>
      <c r="G150" s="12">
        <v>0</v>
      </c>
      <c r="H150" s="12">
        <f t="shared" si="12"/>
        <v>0</v>
      </c>
    </row>
    <row r="151" spans="1:8" ht="72" x14ac:dyDescent="0.2">
      <c r="A151" s="3" t="s">
        <v>111</v>
      </c>
      <c r="B151" s="4" t="s">
        <v>112</v>
      </c>
      <c r="C151" s="15">
        <v>25</v>
      </c>
      <c r="D151" s="15">
        <v>125</v>
      </c>
      <c r="E151" s="18">
        <f t="shared" si="10"/>
        <v>500</v>
      </c>
      <c r="F151" s="19">
        <v>25</v>
      </c>
      <c r="G151" s="19">
        <v>0</v>
      </c>
      <c r="H151" s="19">
        <f t="shared" si="12"/>
        <v>0</v>
      </c>
    </row>
    <row r="152" spans="1:8" ht="24" x14ac:dyDescent="0.2">
      <c r="A152" s="3" t="s">
        <v>477</v>
      </c>
      <c r="B152" s="4" t="s">
        <v>293</v>
      </c>
      <c r="C152" s="12">
        <v>2.1</v>
      </c>
      <c r="D152" s="12">
        <v>719.44799999999998</v>
      </c>
      <c r="E152" s="18">
        <f t="shared" si="10"/>
        <v>34259.428571428572</v>
      </c>
      <c r="F152" s="12">
        <v>1.4</v>
      </c>
      <c r="G152" s="12">
        <v>187.91399999999999</v>
      </c>
      <c r="H152" s="12">
        <f t="shared" si="12"/>
        <v>13422.428571428571</v>
      </c>
    </row>
    <row r="153" spans="1:8" ht="36" x14ac:dyDescent="0.2">
      <c r="A153" s="3" t="s">
        <v>113</v>
      </c>
      <c r="B153" s="4" t="s">
        <v>114</v>
      </c>
      <c r="C153" s="15">
        <v>2.1</v>
      </c>
      <c r="D153" s="15">
        <v>719.44799999999998</v>
      </c>
      <c r="E153" s="18">
        <f t="shared" si="10"/>
        <v>34259.428571428572</v>
      </c>
      <c r="F153" s="19">
        <v>1.4</v>
      </c>
      <c r="G153" s="19">
        <v>187.91399999999999</v>
      </c>
      <c r="H153" s="19">
        <f t="shared" si="12"/>
        <v>13422.428571428571</v>
      </c>
    </row>
    <row r="154" spans="1:8" x14ac:dyDescent="0.2">
      <c r="A154" s="3" t="s">
        <v>115</v>
      </c>
      <c r="B154" s="4" t="s">
        <v>116</v>
      </c>
      <c r="C154" s="15">
        <v>424</v>
      </c>
      <c r="D154" s="15">
        <v>584.44685000000004</v>
      </c>
      <c r="E154" s="18">
        <f t="shared" si="10"/>
        <v>137.84123820754718</v>
      </c>
      <c r="F154" s="12">
        <v>407.7</v>
      </c>
      <c r="G154" s="12">
        <v>530.86049000000003</v>
      </c>
      <c r="H154" s="12">
        <f t="shared" si="12"/>
        <v>130.20860681873927</v>
      </c>
    </row>
    <row r="155" spans="1:8" ht="24" x14ac:dyDescent="0.2">
      <c r="A155" s="3" t="s">
        <v>478</v>
      </c>
      <c r="B155" s="4" t="s">
        <v>294</v>
      </c>
      <c r="C155" s="15">
        <v>424</v>
      </c>
      <c r="D155" s="15">
        <v>584.44685000000004</v>
      </c>
      <c r="E155" s="18">
        <f t="shared" si="10"/>
        <v>137.84123820754718</v>
      </c>
      <c r="F155" s="19">
        <v>407.7</v>
      </c>
      <c r="G155" s="19">
        <v>530.86049000000003</v>
      </c>
      <c r="H155" s="19">
        <f t="shared" si="12"/>
        <v>130.20860681873927</v>
      </c>
    </row>
    <row r="156" spans="1:8" ht="60" x14ac:dyDescent="0.2">
      <c r="A156" s="3" t="s">
        <v>117</v>
      </c>
      <c r="B156" s="4" t="s">
        <v>118</v>
      </c>
      <c r="C156" s="12">
        <v>31</v>
      </c>
      <c r="D156" s="15">
        <v>144.77781999999999</v>
      </c>
      <c r="E156" s="18">
        <f t="shared" si="10"/>
        <v>467.0252258064516</v>
      </c>
      <c r="F156" s="12">
        <v>0</v>
      </c>
      <c r="G156" s="12">
        <v>56.592700000000001</v>
      </c>
      <c r="H156" s="12">
        <v>0</v>
      </c>
    </row>
    <row r="157" spans="1:8" ht="48" x14ac:dyDescent="0.2">
      <c r="A157" s="3" t="s">
        <v>119</v>
      </c>
      <c r="B157" s="4" t="s">
        <v>120</v>
      </c>
      <c r="C157" s="12">
        <v>360</v>
      </c>
      <c r="D157" s="15">
        <v>419.96474999999998</v>
      </c>
      <c r="E157" s="18">
        <f t="shared" si="10"/>
        <v>116.656875</v>
      </c>
      <c r="F157" s="12">
        <v>376.3</v>
      </c>
      <c r="G157" s="12">
        <v>445.48154</v>
      </c>
      <c r="H157" s="12">
        <f t="shared" ref="H157:H179" si="13">G157/F157*100</f>
        <v>118.38467711931968</v>
      </c>
    </row>
    <row r="158" spans="1:8" ht="48" x14ac:dyDescent="0.2">
      <c r="A158" s="3" t="s">
        <v>121</v>
      </c>
      <c r="B158" s="4" t="s">
        <v>122</v>
      </c>
      <c r="C158" s="12">
        <v>30</v>
      </c>
      <c r="D158" s="15">
        <v>19.704280000000001</v>
      </c>
      <c r="E158" s="18">
        <f t="shared" si="10"/>
        <v>65.680933333333343</v>
      </c>
      <c r="F158" s="12">
        <v>31.4</v>
      </c>
      <c r="G158" s="12">
        <v>28.786249999999999</v>
      </c>
      <c r="H158" s="12">
        <f t="shared" si="13"/>
        <v>91.675955414012748</v>
      </c>
    </row>
    <row r="159" spans="1:8" s="2" customFormat="1" ht="36" x14ac:dyDescent="0.2">
      <c r="A159" s="5" t="s">
        <v>123</v>
      </c>
      <c r="B159" s="6" t="s">
        <v>124</v>
      </c>
      <c r="C159" s="11">
        <v>114336</v>
      </c>
      <c r="D159" s="11">
        <v>95488.867750000005</v>
      </c>
      <c r="E159" s="16">
        <f t="shared" si="10"/>
        <v>83.516012235866228</v>
      </c>
      <c r="F159" s="11">
        <v>124773.143</v>
      </c>
      <c r="G159" s="11">
        <v>117468.62238</v>
      </c>
      <c r="H159" s="11">
        <f t="shared" si="13"/>
        <v>94.145758899413153</v>
      </c>
    </row>
    <row r="160" spans="1:8" x14ac:dyDescent="0.2">
      <c r="A160" s="3" t="s">
        <v>125</v>
      </c>
      <c r="B160" s="4" t="s">
        <v>126</v>
      </c>
      <c r="C160" s="12">
        <v>81345.399999999994</v>
      </c>
      <c r="D160" s="12">
        <v>61725.113960000002</v>
      </c>
      <c r="E160" s="18">
        <f t="shared" si="10"/>
        <v>75.880275909885512</v>
      </c>
      <c r="F160" s="12">
        <v>85419.6</v>
      </c>
      <c r="G160" s="12">
        <v>66551.875499999995</v>
      </c>
      <c r="H160" s="12">
        <f t="shared" si="13"/>
        <v>77.911715226950236</v>
      </c>
    </row>
    <row r="161" spans="1:8" ht="36" x14ac:dyDescent="0.2">
      <c r="A161" s="3" t="s">
        <v>127</v>
      </c>
      <c r="B161" s="7" t="s">
        <v>128</v>
      </c>
      <c r="C161" s="12">
        <v>0</v>
      </c>
      <c r="D161" s="12">
        <v>33.450000000000003</v>
      </c>
      <c r="E161" s="18">
        <v>0</v>
      </c>
      <c r="F161" s="12">
        <v>59</v>
      </c>
      <c r="G161" s="12">
        <v>29.774999999999999</v>
      </c>
      <c r="H161" s="12">
        <f t="shared" si="13"/>
        <v>50.466101694915253</v>
      </c>
    </row>
    <row r="162" spans="1:8" ht="36" x14ac:dyDescent="0.2">
      <c r="A162" s="3" t="s">
        <v>479</v>
      </c>
      <c r="B162" s="4" t="s">
        <v>295</v>
      </c>
      <c r="C162" s="12">
        <v>80</v>
      </c>
      <c r="D162" s="12">
        <v>30.15</v>
      </c>
      <c r="E162" s="18">
        <f t="shared" si="10"/>
        <v>37.687499999999993</v>
      </c>
      <c r="F162" s="12">
        <v>80</v>
      </c>
      <c r="G162" s="12">
        <v>23.7</v>
      </c>
      <c r="H162" s="12">
        <f t="shared" si="13"/>
        <v>29.625</v>
      </c>
    </row>
    <row r="163" spans="1:8" ht="108" x14ac:dyDescent="0.2">
      <c r="A163" s="3" t="s">
        <v>129</v>
      </c>
      <c r="B163" s="4" t="s">
        <v>130</v>
      </c>
      <c r="C163" s="15">
        <v>80</v>
      </c>
      <c r="D163" s="15">
        <v>30.15</v>
      </c>
      <c r="E163" s="18">
        <f t="shared" si="10"/>
        <v>37.687499999999993</v>
      </c>
      <c r="F163" s="19">
        <v>80</v>
      </c>
      <c r="G163" s="19">
        <v>23.7</v>
      </c>
      <c r="H163" s="19">
        <f t="shared" si="13"/>
        <v>29.625</v>
      </c>
    </row>
    <row r="164" spans="1:8" ht="24" x14ac:dyDescent="0.2">
      <c r="A164" s="3" t="s">
        <v>480</v>
      </c>
      <c r="B164" s="4" t="s">
        <v>296</v>
      </c>
      <c r="C164" s="12">
        <v>81265.399999999994</v>
      </c>
      <c r="D164" s="12">
        <v>61661.513959999997</v>
      </c>
      <c r="E164" s="18">
        <f t="shared" si="10"/>
        <v>75.876712549252204</v>
      </c>
      <c r="F164" s="12">
        <v>85280.6</v>
      </c>
      <c r="G164" s="12">
        <v>66497.800499999998</v>
      </c>
      <c r="H164" s="12">
        <f t="shared" si="13"/>
        <v>77.975296257296492</v>
      </c>
    </row>
    <row r="165" spans="1:8" ht="36" x14ac:dyDescent="0.2">
      <c r="A165" s="3" t="s">
        <v>131</v>
      </c>
      <c r="B165" s="4" t="s">
        <v>132</v>
      </c>
      <c r="C165" s="12">
        <v>76758.2</v>
      </c>
      <c r="D165" s="12">
        <v>58249.637949999997</v>
      </c>
      <c r="E165" s="18">
        <f t="shared" si="10"/>
        <v>75.887185929320893</v>
      </c>
      <c r="F165" s="12">
        <v>79257.600000000006</v>
      </c>
      <c r="G165" s="12">
        <v>63497.542020000001</v>
      </c>
      <c r="H165" s="12">
        <f t="shared" si="13"/>
        <v>80.11539842235949</v>
      </c>
    </row>
    <row r="166" spans="1:8" ht="36" x14ac:dyDescent="0.2">
      <c r="A166" s="3" t="s">
        <v>481</v>
      </c>
      <c r="B166" s="4" t="s">
        <v>297</v>
      </c>
      <c r="C166" s="12">
        <v>4507.2</v>
      </c>
      <c r="D166" s="12">
        <v>3411.87601</v>
      </c>
      <c r="E166" s="18">
        <f t="shared" si="10"/>
        <v>75.698349529641462</v>
      </c>
      <c r="F166" s="12">
        <v>6023</v>
      </c>
      <c r="G166" s="12">
        <v>3000.25848</v>
      </c>
      <c r="H166" s="12">
        <f t="shared" si="13"/>
        <v>49.813356798937406</v>
      </c>
    </row>
    <row r="167" spans="1:8" x14ac:dyDescent="0.2">
      <c r="A167" s="3" t="s">
        <v>133</v>
      </c>
      <c r="B167" s="4" t="s">
        <v>134</v>
      </c>
      <c r="C167" s="12">
        <v>32990.6</v>
      </c>
      <c r="D167" s="12">
        <v>33763.753790000002</v>
      </c>
      <c r="E167" s="18">
        <f t="shared" si="10"/>
        <v>102.34355783162479</v>
      </c>
      <c r="F167" s="12">
        <v>39353.542999999998</v>
      </c>
      <c r="G167" s="12">
        <v>50916.746879999999</v>
      </c>
      <c r="H167" s="12">
        <f t="shared" si="13"/>
        <v>129.38287889352173</v>
      </c>
    </row>
    <row r="168" spans="1:8" ht="48" x14ac:dyDescent="0.2">
      <c r="A168" s="3" t="s">
        <v>135</v>
      </c>
      <c r="B168" s="4" t="s">
        <v>136</v>
      </c>
      <c r="C168" s="12">
        <v>15</v>
      </c>
      <c r="D168" s="12">
        <v>31.203800000000001</v>
      </c>
      <c r="E168" s="18">
        <f t="shared" si="10"/>
        <v>208.02533333333332</v>
      </c>
      <c r="F168" s="12">
        <v>25</v>
      </c>
      <c r="G168" s="12">
        <v>307.51920000000001</v>
      </c>
      <c r="H168" s="12">
        <f t="shared" si="13"/>
        <v>1230.0768</v>
      </c>
    </row>
    <row r="169" spans="1:8" ht="36" x14ac:dyDescent="0.2">
      <c r="A169" s="3" t="s">
        <v>482</v>
      </c>
      <c r="B169" s="4" t="s">
        <v>298</v>
      </c>
      <c r="C169" s="12">
        <v>159</v>
      </c>
      <c r="D169" s="15">
        <v>177.90307999999999</v>
      </c>
      <c r="E169" s="18">
        <f t="shared" si="10"/>
        <v>111.88872955974843</v>
      </c>
      <c r="F169" s="12">
        <v>391</v>
      </c>
      <c r="G169" s="12">
        <v>591.63679999999999</v>
      </c>
      <c r="H169" s="12">
        <f t="shared" si="13"/>
        <v>151.31375959079284</v>
      </c>
    </row>
    <row r="170" spans="1:8" ht="48" x14ac:dyDescent="0.2">
      <c r="A170" s="3" t="s">
        <v>137</v>
      </c>
      <c r="B170" s="4" t="s">
        <v>138</v>
      </c>
      <c r="C170" s="15">
        <v>125</v>
      </c>
      <c r="D170" s="15">
        <v>175.14807999999999</v>
      </c>
      <c r="E170" s="18">
        <f t="shared" si="10"/>
        <v>140.11846399999999</v>
      </c>
      <c r="F170" s="12">
        <v>170</v>
      </c>
      <c r="G170" s="12">
        <v>208.22239999999999</v>
      </c>
      <c r="H170" s="12">
        <f t="shared" si="13"/>
        <v>122.48376470588236</v>
      </c>
    </row>
    <row r="171" spans="1:8" ht="48" x14ac:dyDescent="0.2">
      <c r="A171" s="3" t="s">
        <v>483</v>
      </c>
      <c r="B171" s="4" t="s">
        <v>299</v>
      </c>
      <c r="C171" s="12">
        <v>34</v>
      </c>
      <c r="D171" s="15">
        <v>2.7549999999999999</v>
      </c>
      <c r="E171" s="18">
        <f t="shared" si="10"/>
        <v>8.102941176470587</v>
      </c>
      <c r="F171" s="12">
        <v>221</v>
      </c>
      <c r="G171" s="12">
        <v>383.4144</v>
      </c>
      <c r="H171" s="12">
        <f t="shared" si="13"/>
        <v>173.49067873303167</v>
      </c>
    </row>
    <row r="172" spans="1:8" ht="24" x14ac:dyDescent="0.2">
      <c r="A172" s="3" t="s">
        <v>484</v>
      </c>
      <c r="B172" s="4" t="s">
        <v>300</v>
      </c>
      <c r="C172" s="15">
        <v>32816.6</v>
      </c>
      <c r="D172" s="15">
        <v>33554.646910000003</v>
      </c>
      <c r="E172" s="18">
        <f t="shared" si="10"/>
        <v>102.24900480244756</v>
      </c>
      <c r="F172" s="12">
        <v>38937.542999999998</v>
      </c>
      <c r="G172" s="12">
        <v>50294.358160000003</v>
      </c>
      <c r="H172" s="12">
        <f t="shared" si="13"/>
        <v>129.16674829739517</v>
      </c>
    </row>
    <row r="173" spans="1:8" ht="24" x14ac:dyDescent="0.2">
      <c r="A173" s="3" t="s">
        <v>139</v>
      </c>
      <c r="B173" s="4" t="s">
        <v>140</v>
      </c>
      <c r="C173" s="15">
        <v>8095.8</v>
      </c>
      <c r="D173" s="15">
        <v>12790.051149999999</v>
      </c>
      <c r="E173" s="18">
        <f t="shared" si="10"/>
        <v>157.98378356678771</v>
      </c>
      <c r="F173" s="12">
        <v>13794.7</v>
      </c>
      <c r="G173" s="12">
        <v>32416.996459999998</v>
      </c>
      <c r="H173" s="12">
        <f t="shared" si="13"/>
        <v>234.9960235452746</v>
      </c>
    </row>
    <row r="174" spans="1:8" ht="24" x14ac:dyDescent="0.2">
      <c r="A174" s="3" t="s">
        <v>485</v>
      </c>
      <c r="B174" s="4" t="s">
        <v>301</v>
      </c>
      <c r="C174" s="15">
        <v>24720.799999999999</v>
      </c>
      <c r="D174" s="15">
        <v>20764.59576</v>
      </c>
      <c r="E174" s="18">
        <f t="shared" si="10"/>
        <v>83.996455454516038</v>
      </c>
      <c r="F174" s="12">
        <v>25142.843000000001</v>
      </c>
      <c r="G174" s="12">
        <v>17877.361700000001</v>
      </c>
      <c r="H174" s="12">
        <f t="shared" si="13"/>
        <v>71.103183120540507</v>
      </c>
    </row>
    <row r="175" spans="1:8" s="2" customFormat="1" ht="36" x14ac:dyDescent="0.2">
      <c r="A175" s="5" t="s">
        <v>141</v>
      </c>
      <c r="B175" s="6" t="s">
        <v>142</v>
      </c>
      <c r="C175" s="11">
        <v>396311.2</v>
      </c>
      <c r="D175" s="14">
        <v>42563.17308</v>
      </c>
      <c r="E175" s="16">
        <f t="shared" si="10"/>
        <v>10.739836037941899</v>
      </c>
      <c r="F175" s="11">
        <v>74573.62</v>
      </c>
      <c r="G175" s="11">
        <v>56518.439579999998</v>
      </c>
      <c r="H175" s="11">
        <f t="shared" si="13"/>
        <v>75.788783728079721</v>
      </c>
    </row>
    <row r="176" spans="1:8" x14ac:dyDescent="0.2">
      <c r="A176" s="3" t="s">
        <v>486</v>
      </c>
      <c r="B176" s="4" t="s">
        <v>302</v>
      </c>
      <c r="C176" s="15">
        <v>2182</v>
      </c>
      <c r="D176" s="15">
        <v>1533.2339999999999</v>
      </c>
      <c r="E176" s="18">
        <f t="shared" si="10"/>
        <v>70.267369385884507</v>
      </c>
      <c r="F176" s="12">
        <v>2278</v>
      </c>
      <c r="G176" s="12">
        <v>109</v>
      </c>
      <c r="H176" s="12">
        <f t="shared" si="13"/>
        <v>4.7848990342405617</v>
      </c>
    </row>
    <row r="177" spans="1:8" ht="24" x14ac:dyDescent="0.2">
      <c r="A177" s="3" t="s">
        <v>487</v>
      </c>
      <c r="B177" s="4" t="s">
        <v>303</v>
      </c>
      <c r="C177" s="15">
        <v>2182</v>
      </c>
      <c r="D177" s="15">
        <v>1533.2339999999999</v>
      </c>
      <c r="E177" s="18">
        <f t="shared" si="10"/>
        <v>70.267369385884507</v>
      </c>
      <c r="F177" s="19">
        <v>2278</v>
      </c>
      <c r="G177" s="19">
        <v>109</v>
      </c>
      <c r="H177" s="19">
        <f t="shared" si="13"/>
        <v>4.7848990342405617</v>
      </c>
    </row>
    <row r="178" spans="1:8" ht="96" x14ac:dyDescent="0.2">
      <c r="A178" s="3" t="s">
        <v>143</v>
      </c>
      <c r="B178" s="4" t="s">
        <v>304</v>
      </c>
      <c r="C178" s="15">
        <v>375418.8</v>
      </c>
      <c r="D178" s="15">
        <v>30448.10599</v>
      </c>
      <c r="E178" s="18">
        <f t="shared" si="10"/>
        <v>8.1104371944079521</v>
      </c>
      <c r="F178" s="12">
        <v>30342.42</v>
      </c>
      <c r="G178" s="12">
        <v>45291.068789999998</v>
      </c>
      <c r="H178" s="12">
        <f t="shared" si="13"/>
        <v>149.26650145242206</v>
      </c>
    </row>
    <row r="179" spans="1:8" ht="132" x14ac:dyDescent="0.2">
      <c r="A179" s="3" t="s">
        <v>488</v>
      </c>
      <c r="B179" s="4" t="s">
        <v>305</v>
      </c>
      <c r="C179" s="15">
        <v>348748.1</v>
      </c>
      <c r="D179" s="15">
        <v>6406.4406799999997</v>
      </c>
      <c r="E179" s="18">
        <f t="shared" si="10"/>
        <v>1.8369822459247807</v>
      </c>
      <c r="F179" s="12">
        <v>280</v>
      </c>
      <c r="G179" s="12">
        <v>38821.630530000002</v>
      </c>
      <c r="H179" s="12">
        <f t="shared" si="13"/>
        <v>13864.868046428572</v>
      </c>
    </row>
    <row r="180" spans="1:8" ht="132" x14ac:dyDescent="0.2">
      <c r="A180" s="3" t="s">
        <v>489</v>
      </c>
      <c r="B180" s="4" t="s">
        <v>306</v>
      </c>
      <c r="C180" s="12">
        <v>0</v>
      </c>
      <c r="D180" s="15">
        <v>6.4104999999999999</v>
      </c>
      <c r="E180" s="18">
        <v>0</v>
      </c>
      <c r="F180" s="12">
        <v>0</v>
      </c>
      <c r="G180" s="12">
        <v>0.64700000000000002</v>
      </c>
      <c r="H180" s="12">
        <v>0</v>
      </c>
    </row>
    <row r="181" spans="1:8" ht="120" x14ac:dyDescent="0.2">
      <c r="A181" s="3" t="s">
        <v>490</v>
      </c>
      <c r="B181" s="4" t="s">
        <v>307</v>
      </c>
      <c r="C181" s="15">
        <v>0</v>
      </c>
      <c r="D181" s="15">
        <v>6.4104999999999999</v>
      </c>
      <c r="E181" s="18">
        <v>0</v>
      </c>
      <c r="F181" s="19">
        <v>0</v>
      </c>
      <c r="G181" s="19">
        <v>0.64700000000000002</v>
      </c>
      <c r="H181" s="19">
        <v>0</v>
      </c>
    </row>
    <row r="182" spans="1:8" ht="132" x14ac:dyDescent="0.2">
      <c r="A182" s="3" t="s">
        <v>491</v>
      </c>
      <c r="B182" s="4" t="s">
        <v>308</v>
      </c>
      <c r="C182" s="12">
        <v>348748.1</v>
      </c>
      <c r="D182" s="12">
        <v>6406.4406799999997</v>
      </c>
      <c r="E182" s="18">
        <f t="shared" si="10"/>
        <v>1.8369822459247807</v>
      </c>
      <c r="F182" s="12">
        <v>280</v>
      </c>
      <c r="G182" s="12">
        <v>38821.630530000002</v>
      </c>
      <c r="H182" s="12">
        <f>G182/F182*100</f>
        <v>13864.868046428572</v>
      </c>
    </row>
    <row r="183" spans="1:8" ht="108" x14ac:dyDescent="0.2">
      <c r="A183" s="3" t="s">
        <v>492</v>
      </c>
      <c r="B183" s="4" t="s">
        <v>309</v>
      </c>
      <c r="C183" s="12">
        <v>26670.7</v>
      </c>
      <c r="D183" s="15">
        <v>24003.51381</v>
      </c>
      <c r="E183" s="18">
        <f t="shared" si="10"/>
        <v>89.999564353391548</v>
      </c>
      <c r="F183" s="12">
        <v>30062.42</v>
      </c>
      <c r="G183" s="12">
        <v>6468.79126</v>
      </c>
      <c r="H183" s="12">
        <f>G183/F183*100</f>
        <v>21.517866026753669</v>
      </c>
    </row>
    <row r="184" spans="1:8" ht="108" x14ac:dyDescent="0.2">
      <c r="A184" s="3" t="s">
        <v>493</v>
      </c>
      <c r="B184" s="4" t="s">
        <v>310</v>
      </c>
      <c r="C184" s="12">
        <v>0</v>
      </c>
      <c r="D184" s="15">
        <v>31.741</v>
      </c>
      <c r="E184" s="18">
        <v>0</v>
      </c>
      <c r="F184" s="12">
        <v>0</v>
      </c>
      <c r="G184" s="12">
        <v>0</v>
      </c>
      <c r="H184" s="12">
        <v>0</v>
      </c>
    </row>
    <row r="185" spans="1:8" ht="96" x14ac:dyDescent="0.2">
      <c r="A185" s="3" t="s">
        <v>571</v>
      </c>
      <c r="B185" s="4" t="s">
        <v>311</v>
      </c>
      <c r="C185" s="12">
        <v>0</v>
      </c>
      <c r="D185" s="15">
        <v>2508.6</v>
      </c>
      <c r="E185" s="18">
        <v>0</v>
      </c>
      <c r="F185" s="12">
        <v>0</v>
      </c>
      <c r="G185" s="12">
        <v>0</v>
      </c>
      <c r="H185" s="12">
        <v>0</v>
      </c>
    </row>
    <row r="186" spans="1:8" ht="96" x14ac:dyDescent="0.2">
      <c r="A186" s="3" t="s">
        <v>494</v>
      </c>
      <c r="B186" s="4" t="s">
        <v>311</v>
      </c>
      <c r="C186" s="15">
        <v>0</v>
      </c>
      <c r="D186" s="15">
        <v>31.741</v>
      </c>
      <c r="E186" s="18">
        <v>0</v>
      </c>
      <c r="F186" s="15">
        <v>0</v>
      </c>
      <c r="G186" s="15">
        <v>0</v>
      </c>
      <c r="H186" s="15">
        <v>0</v>
      </c>
    </row>
    <row r="187" spans="1:8" ht="108" x14ac:dyDescent="0.2">
      <c r="A187" s="3" t="s">
        <v>495</v>
      </c>
      <c r="B187" s="4" t="s">
        <v>312</v>
      </c>
      <c r="C187" s="12">
        <v>26670.7</v>
      </c>
      <c r="D187" s="15">
        <v>21494.913809999998</v>
      </c>
      <c r="E187" s="18">
        <f t="shared" si="10"/>
        <v>80.593736984781046</v>
      </c>
      <c r="F187" s="12">
        <v>30062.42</v>
      </c>
      <c r="G187" s="12">
        <v>6468.79126</v>
      </c>
      <c r="H187" s="12">
        <f>G187/F187*100</f>
        <v>21.517866026753669</v>
      </c>
    </row>
    <row r="188" spans="1:8" ht="36" x14ac:dyDescent="0.2">
      <c r="A188" s="3" t="s">
        <v>496</v>
      </c>
      <c r="B188" s="4" t="s">
        <v>144</v>
      </c>
      <c r="C188" s="15">
        <v>18710.400000000001</v>
      </c>
      <c r="D188" s="15">
        <v>10581.83309</v>
      </c>
      <c r="E188" s="18">
        <f t="shared" si="10"/>
        <v>56.555889184624583</v>
      </c>
      <c r="F188" s="12">
        <v>41953.2</v>
      </c>
      <c r="G188" s="12">
        <v>11118.370790000001</v>
      </c>
      <c r="H188" s="12">
        <f>G188/F188*100</f>
        <v>26.501842028736789</v>
      </c>
    </row>
    <row r="189" spans="1:8" ht="36" x14ac:dyDescent="0.2">
      <c r="A189" s="3" t="s">
        <v>497</v>
      </c>
      <c r="B189" s="4" t="s">
        <v>313</v>
      </c>
      <c r="C189" s="15">
        <v>7137.9</v>
      </c>
      <c r="D189" s="15">
        <v>9200.2047199999997</v>
      </c>
      <c r="E189" s="18">
        <f t="shared" si="10"/>
        <v>128.89231734823966</v>
      </c>
      <c r="F189" s="12">
        <v>14264.2</v>
      </c>
      <c r="G189" s="12">
        <v>9249.2632900000008</v>
      </c>
      <c r="H189" s="12">
        <f>G189/F189*100</f>
        <v>64.842495828718043</v>
      </c>
    </row>
    <row r="190" spans="1:8" ht="48" x14ac:dyDescent="0.2">
      <c r="A190" s="3" t="s">
        <v>498</v>
      </c>
      <c r="B190" s="4" t="s">
        <v>314</v>
      </c>
      <c r="C190" s="15">
        <v>7137.9</v>
      </c>
      <c r="D190" s="15">
        <v>9200.2047199999997</v>
      </c>
      <c r="E190" s="18">
        <f t="shared" si="10"/>
        <v>128.89231734823966</v>
      </c>
      <c r="F190" s="19">
        <v>14264.2</v>
      </c>
      <c r="G190" s="19">
        <v>9249.2632900000008</v>
      </c>
      <c r="H190" s="19">
        <f>G190/F190*100</f>
        <v>64.842495828718043</v>
      </c>
    </row>
    <row r="191" spans="1:8" ht="60" x14ac:dyDescent="0.2">
      <c r="A191" s="3" t="s">
        <v>499</v>
      </c>
      <c r="B191" s="4" t="s">
        <v>315</v>
      </c>
      <c r="C191" s="12">
        <v>11572.5</v>
      </c>
      <c r="D191" s="12">
        <v>1381.6237000000001</v>
      </c>
      <c r="E191" s="18">
        <f t="shared" si="10"/>
        <v>11.938852451933464</v>
      </c>
      <c r="F191" s="12">
        <v>27689</v>
      </c>
      <c r="G191" s="12">
        <v>1869.1075000000001</v>
      </c>
      <c r="H191" s="12">
        <f>G191/F191*100</f>
        <v>6.7503611542489796</v>
      </c>
    </row>
    <row r="192" spans="1:8" ht="72" x14ac:dyDescent="0.2">
      <c r="A192" s="3" t="s">
        <v>500</v>
      </c>
      <c r="B192" s="4" t="s">
        <v>206</v>
      </c>
      <c r="C192" s="15">
        <v>11065</v>
      </c>
      <c r="D192" s="15">
        <v>1089</v>
      </c>
      <c r="E192" s="18">
        <f t="shared" si="10"/>
        <v>9.8418436511522813</v>
      </c>
      <c r="F192" s="12">
        <v>0</v>
      </c>
      <c r="G192" s="12">
        <v>217.10749999999999</v>
      </c>
      <c r="H192" s="12">
        <v>0</v>
      </c>
    </row>
    <row r="193" spans="1:8" ht="60" x14ac:dyDescent="0.2">
      <c r="A193" s="3" t="s">
        <v>501</v>
      </c>
      <c r="B193" s="4" t="s">
        <v>316</v>
      </c>
      <c r="C193" s="15">
        <v>507.5</v>
      </c>
      <c r="D193" s="15">
        <v>292.62837000000002</v>
      </c>
      <c r="E193" s="18">
        <f t="shared" si="10"/>
        <v>57.660762561576362</v>
      </c>
      <c r="F193" s="12">
        <v>27689</v>
      </c>
      <c r="G193" s="12">
        <v>1652</v>
      </c>
      <c r="H193" s="12">
        <f t="shared" ref="H193:H217" si="14">G193/F193*100</f>
        <v>5.9662681931452921</v>
      </c>
    </row>
    <row r="194" spans="1:8" s="2" customFormat="1" ht="24" x14ac:dyDescent="0.2">
      <c r="A194" s="5" t="s">
        <v>145</v>
      </c>
      <c r="B194" s="6" t="s">
        <v>146</v>
      </c>
      <c r="C194" s="14">
        <v>172.5</v>
      </c>
      <c r="D194" s="14">
        <v>220.60357999999999</v>
      </c>
      <c r="E194" s="16">
        <f t="shared" ref="E194:E251" si="15">D194/C194*100</f>
        <v>127.88613333333333</v>
      </c>
      <c r="F194" s="11">
        <v>431.6</v>
      </c>
      <c r="G194" s="11">
        <v>149.16012000000001</v>
      </c>
      <c r="H194" s="11">
        <f t="shared" si="14"/>
        <v>34.559805375347544</v>
      </c>
    </row>
    <row r="195" spans="1:8" ht="36" x14ac:dyDescent="0.2">
      <c r="A195" s="3" t="s">
        <v>502</v>
      </c>
      <c r="B195" s="4" t="s">
        <v>317</v>
      </c>
      <c r="C195" s="15">
        <v>100</v>
      </c>
      <c r="D195" s="15">
        <v>148.15657999999999</v>
      </c>
      <c r="E195" s="18">
        <f t="shared" si="15"/>
        <v>148.15657999999999</v>
      </c>
      <c r="F195" s="12">
        <v>359.1</v>
      </c>
      <c r="G195" s="12">
        <v>76.713120000000004</v>
      </c>
      <c r="H195" s="12">
        <f t="shared" si="14"/>
        <v>21.362606516290729</v>
      </c>
    </row>
    <row r="196" spans="1:8" ht="48" x14ac:dyDescent="0.2">
      <c r="A196" s="3" t="s">
        <v>503</v>
      </c>
      <c r="B196" s="4" t="s">
        <v>318</v>
      </c>
      <c r="C196" s="15">
        <v>100</v>
      </c>
      <c r="D196" s="15">
        <v>148.15657999999999</v>
      </c>
      <c r="E196" s="18">
        <f t="shared" si="15"/>
        <v>148.15657999999999</v>
      </c>
      <c r="F196" s="19">
        <v>359.1</v>
      </c>
      <c r="G196" s="19">
        <v>76.713120000000004</v>
      </c>
      <c r="H196" s="19">
        <f t="shared" si="14"/>
        <v>21.362606516290729</v>
      </c>
    </row>
    <row r="197" spans="1:8" ht="72" x14ac:dyDescent="0.2">
      <c r="A197" s="3" t="s">
        <v>147</v>
      </c>
      <c r="B197" s="4" t="s">
        <v>148</v>
      </c>
      <c r="C197" s="12">
        <v>72.5</v>
      </c>
      <c r="D197" s="15">
        <v>72.044700000000006</v>
      </c>
      <c r="E197" s="18">
        <f t="shared" si="15"/>
        <v>99.372</v>
      </c>
      <c r="F197" s="12">
        <v>72.5</v>
      </c>
      <c r="G197" s="12">
        <v>72.447000000000003</v>
      </c>
      <c r="H197" s="12">
        <f t="shared" si="14"/>
        <v>99.926896551724141</v>
      </c>
    </row>
    <row r="198" spans="1:8" ht="108" x14ac:dyDescent="0.2">
      <c r="A198" s="3" t="s">
        <v>149</v>
      </c>
      <c r="B198" s="4" t="s">
        <v>319</v>
      </c>
      <c r="C198" s="15">
        <v>72.5</v>
      </c>
      <c r="D198" s="15">
        <v>72.044700000000006</v>
      </c>
      <c r="E198" s="18">
        <f t="shared" si="15"/>
        <v>99.372</v>
      </c>
      <c r="F198" s="19">
        <v>72.5</v>
      </c>
      <c r="G198" s="19">
        <v>72.447000000000003</v>
      </c>
      <c r="H198" s="19">
        <f t="shared" si="14"/>
        <v>99.926896551724141</v>
      </c>
    </row>
    <row r="199" spans="1:8" s="2" customFormat="1" ht="24" x14ac:dyDescent="0.2">
      <c r="A199" s="5" t="s">
        <v>150</v>
      </c>
      <c r="B199" s="6" t="s">
        <v>151</v>
      </c>
      <c r="C199" s="14">
        <v>158908.6</v>
      </c>
      <c r="D199" s="14">
        <v>107349.99381</v>
      </c>
      <c r="E199" s="16">
        <f t="shared" si="15"/>
        <v>67.554552623331901</v>
      </c>
      <c r="F199" s="11">
        <v>176012.837</v>
      </c>
      <c r="G199" s="11">
        <v>89707.349270000006</v>
      </c>
      <c r="H199" s="11">
        <f t="shared" si="14"/>
        <v>50.966367453073893</v>
      </c>
    </row>
    <row r="200" spans="1:8" ht="96" x14ac:dyDescent="0.2">
      <c r="A200" s="3" t="s">
        <v>504</v>
      </c>
      <c r="B200" s="4" t="s">
        <v>320</v>
      </c>
      <c r="C200" s="12">
        <v>250</v>
      </c>
      <c r="D200" s="15">
        <v>252.67751999999999</v>
      </c>
      <c r="E200" s="18">
        <f t="shared" si="15"/>
        <v>101.07100799999999</v>
      </c>
      <c r="F200" s="12">
        <v>250</v>
      </c>
      <c r="G200" s="12">
        <v>0</v>
      </c>
      <c r="H200" s="12">
        <f t="shared" si="14"/>
        <v>0</v>
      </c>
    </row>
    <row r="201" spans="1:8" ht="96" x14ac:dyDescent="0.2">
      <c r="A201" s="3" t="s">
        <v>505</v>
      </c>
      <c r="B201" s="4" t="s">
        <v>321</v>
      </c>
      <c r="C201" s="15">
        <v>250</v>
      </c>
      <c r="D201" s="15">
        <v>252.67751999999999</v>
      </c>
      <c r="E201" s="18">
        <f t="shared" si="15"/>
        <v>101.07100799999999</v>
      </c>
      <c r="F201" s="12">
        <v>250</v>
      </c>
      <c r="G201" s="12">
        <v>0</v>
      </c>
      <c r="H201" s="12">
        <f t="shared" si="14"/>
        <v>0</v>
      </c>
    </row>
    <row r="202" spans="1:8" ht="36" x14ac:dyDescent="0.2">
      <c r="A202" s="3" t="s">
        <v>506</v>
      </c>
      <c r="B202" s="4" t="s">
        <v>322</v>
      </c>
      <c r="C202" s="15">
        <v>1501.6</v>
      </c>
      <c r="D202" s="15">
        <v>1260.4605899999999</v>
      </c>
      <c r="E202" s="18">
        <f t="shared" si="15"/>
        <v>83.941168753329777</v>
      </c>
      <c r="F202" s="12">
        <v>1098.5999999999999</v>
      </c>
      <c r="G202" s="12">
        <v>1027.3252199999999</v>
      </c>
      <c r="H202" s="12">
        <f t="shared" si="14"/>
        <v>93.512217367558719</v>
      </c>
    </row>
    <row r="203" spans="1:8" ht="84" x14ac:dyDescent="0.2">
      <c r="A203" s="3" t="s">
        <v>507</v>
      </c>
      <c r="B203" s="4" t="s">
        <v>323</v>
      </c>
      <c r="C203" s="15">
        <v>1435</v>
      </c>
      <c r="D203" s="15">
        <v>1223.51665</v>
      </c>
      <c r="E203" s="18">
        <f t="shared" si="15"/>
        <v>85.26248432055749</v>
      </c>
      <c r="F203" s="12">
        <v>1046.7</v>
      </c>
      <c r="G203" s="12">
        <v>1006.24492</v>
      </c>
      <c r="H203" s="12">
        <f t="shared" si="14"/>
        <v>96.134988057705158</v>
      </c>
    </row>
    <row r="204" spans="1:8" ht="72" x14ac:dyDescent="0.2">
      <c r="A204" s="3" t="s">
        <v>508</v>
      </c>
      <c r="B204" s="4" t="s">
        <v>324</v>
      </c>
      <c r="C204" s="15">
        <v>66.599999999999994</v>
      </c>
      <c r="D204" s="15">
        <v>36.943939999999998</v>
      </c>
      <c r="E204" s="18">
        <f t="shared" si="15"/>
        <v>55.471381381381377</v>
      </c>
      <c r="F204" s="12">
        <v>51.9</v>
      </c>
      <c r="G204" s="12">
        <v>21</v>
      </c>
      <c r="H204" s="12">
        <f t="shared" si="14"/>
        <v>40.462427745664741</v>
      </c>
    </row>
    <row r="205" spans="1:8" ht="72" x14ac:dyDescent="0.2">
      <c r="A205" s="3" t="s">
        <v>509</v>
      </c>
      <c r="B205" s="4" t="s">
        <v>325</v>
      </c>
      <c r="C205" s="15">
        <v>1406</v>
      </c>
      <c r="D205" s="15">
        <v>726.97245999999996</v>
      </c>
      <c r="E205" s="18">
        <f t="shared" si="15"/>
        <v>51.705011379800844</v>
      </c>
      <c r="F205" s="12">
        <v>1112.5</v>
      </c>
      <c r="G205" s="12">
        <v>24.786999999999999</v>
      </c>
      <c r="H205" s="12">
        <f t="shared" si="14"/>
        <v>2.2280449438202248</v>
      </c>
    </row>
    <row r="206" spans="1:8" ht="72" x14ac:dyDescent="0.2">
      <c r="A206" s="3" t="s">
        <v>510</v>
      </c>
      <c r="B206" s="4" t="s">
        <v>326</v>
      </c>
      <c r="C206" s="15">
        <v>1523</v>
      </c>
      <c r="D206" s="15">
        <v>1300.2493199999999</v>
      </c>
      <c r="E206" s="18">
        <f t="shared" si="15"/>
        <v>85.374216677609965</v>
      </c>
      <c r="F206" s="12">
        <v>1620.4</v>
      </c>
      <c r="G206" s="12">
        <v>711.03968999999995</v>
      </c>
      <c r="H206" s="12">
        <f t="shared" si="14"/>
        <v>43.880504196494684</v>
      </c>
    </row>
    <row r="207" spans="1:8" ht="72" x14ac:dyDescent="0.2">
      <c r="A207" s="3" t="s">
        <v>511</v>
      </c>
      <c r="B207" s="4" t="s">
        <v>327</v>
      </c>
      <c r="C207" s="15">
        <v>1378</v>
      </c>
      <c r="D207" s="15">
        <v>1288.7493199999999</v>
      </c>
      <c r="E207" s="18">
        <f t="shared" si="15"/>
        <v>93.523172714078356</v>
      </c>
      <c r="F207" s="19">
        <v>1620.4</v>
      </c>
      <c r="G207" s="19">
        <v>711.03968999999995</v>
      </c>
      <c r="H207" s="19">
        <f t="shared" si="14"/>
        <v>43.880504196494684</v>
      </c>
    </row>
    <row r="208" spans="1:8" ht="60" x14ac:dyDescent="0.2">
      <c r="A208" s="3" t="s">
        <v>512</v>
      </c>
      <c r="B208" s="4" t="s">
        <v>328</v>
      </c>
      <c r="C208" s="12">
        <v>145</v>
      </c>
      <c r="D208" s="12">
        <v>11.5</v>
      </c>
      <c r="E208" s="18">
        <f t="shared" si="15"/>
        <v>7.931034482758621</v>
      </c>
      <c r="F208" s="12">
        <v>100</v>
      </c>
      <c r="G208" s="12">
        <v>0</v>
      </c>
      <c r="H208" s="12">
        <f t="shared" si="14"/>
        <v>0</v>
      </c>
    </row>
    <row r="209" spans="1:8" ht="36" x14ac:dyDescent="0.2">
      <c r="A209" s="3" t="s">
        <v>513</v>
      </c>
      <c r="B209" s="4" t="s">
        <v>329</v>
      </c>
      <c r="C209" s="15">
        <v>353.4</v>
      </c>
      <c r="D209" s="15">
        <v>24.89648</v>
      </c>
      <c r="E209" s="18">
        <f t="shared" si="15"/>
        <v>7.0448443689869844</v>
      </c>
      <c r="F209" s="12">
        <v>715.9</v>
      </c>
      <c r="G209" s="12">
        <v>348.33488</v>
      </c>
      <c r="H209" s="12">
        <f t="shared" si="14"/>
        <v>48.656918564045256</v>
      </c>
    </row>
    <row r="210" spans="1:8" ht="48" x14ac:dyDescent="0.2">
      <c r="A210" s="3" t="s">
        <v>514</v>
      </c>
      <c r="B210" s="4" t="s">
        <v>330</v>
      </c>
      <c r="C210" s="12">
        <v>78.5</v>
      </c>
      <c r="D210" s="12">
        <v>20</v>
      </c>
      <c r="E210" s="18">
        <f t="shared" si="15"/>
        <v>25.477707006369428</v>
      </c>
      <c r="F210" s="12">
        <v>54.7</v>
      </c>
      <c r="G210" s="12">
        <v>32.3125</v>
      </c>
      <c r="H210" s="12">
        <f t="shared" si="14"/>
        <v>59.072212065813524</v>
      </c>
    </row>
    <row r="211" spans="1:8" ht="36" x14ac:dyDescent="0.2">
      <c r="A211" s="3" t="s">
        <v>515</v>
      </c>
      <c r="B211" s="7" t="s">
        <v>382</v>
      </c>
      <c r="C211" s="15">
        <v>274.89999999999998</v>
      </c>
      <c r="D211" s="15">
        <v>4.8964800000000004</v>
      </c>
      <c r="E211" s="18">
        <f t="shared" si="15"/>
        <v>1.7811858857766463</v>
      </c>
      <c r="F211" s="12">
        <v>661.2</v>
      </c>
      <c r="G211" s="12">
        <v>316.02238</v>
      </c>
      <c r="H211" s="12">
        <f t="shared" si="14"/>
        <v>47.795278281911671</v>
      </c>
    </row>
    <row r="212" spans="1:8" ht="48" x14ac:dyDescent="0.2">
      <c r="A212" s="3" t="s">
        <v>516</v>
      </c>
      <c r="B212" s="4" t="s">
        <v>331</v>
      </c>
      <c r="C212" s="15">
        <v>0</v>
      </c>
      <c r="D212" s="15">
        <v>0</v>
      </c>
      <c r="E212" s="18">
        <v>0</v>
      </c>
      <c r="F212" s="12">
        <v>230</v>
      </c>
      <c r="G212" s="12">
        <v>334.56184999999999</v>
      </c>
      <c r="H212" s="12">
        <f t="shared" si="14"/>
        <v>145.46167391304348</v>
      </c>
    </row>
    <row r="213" spans="1:8" ht="60" x14ac:dyDescent="0.2">
      <c r="A213" s="3" t="s">
        <v>517</v>
      </c>
      <c r="B213" s="4" t="s">
        <v>332</v>
      </c>
      <c r="C213" s="15">
        <v>0</v>
      </c>
      <c r="D213" s="15">
        <v>0</v>
      </c>
      <c r="E213" s="18">
        <v>0</v>
      </c>
      <c r="F213" s="19">
        <v>230</v>
      </c>
      <c r="G213" s="19">
        <v>334.56184999999999</v>
      </c>
      <c r="H213" s="19">
        <f t="shared" si="14"/>
        <v>145.46167391304348</v>
      </c>
    </row>
    <row r="214" spans="1:8" ht="117" customHeight="1" x14ac:dyDescent="0.2">
      <c r="A214" s="3" t="s">
        <v>518</v>
      </c>
      <c r="B214" s="4" t="s">
        <v>333</v>
      </c>
      <c r="C214" s="12">
        <v>9783.5</v>
      </c>
      <c r="D214" s="15">
        <v>4154.98758</v>
      </c>
      <c r="E214" s="18">
        <f t="shared" si="15"/>
        <v>42.469336944856131</v>
      </c>
      <c r="F214" s="12">
        <v>7405.8</v>
      </c>
      <c r="G214" s="12">
        <v>2006.4830899999999</v>
      </c>
      <c r="H214" s="12">
        <f t="shared" si="14"/>
        <v>27.093400983013311</v>
      </c>
    </row>
    <row r="215" spans="1:8" ht="36" x14ac:dyDescent="0.2">
      <c r="A215" s="3" t="s">
        <v>519</v>
      </c>
      <c r="B215" s="4" t="s">
        <v>334</v>
      </c>
      <c r="C215" s="12">
        <v>3850</v>
      </c>
      <c r="D215" s="15">
        <v>2240.05629</v>
      </c>
      <c r="E215" s="18">
        <f t="shared" si="15"/>
        <v>58.183280259740258</v>
      </c>
      <c r="F215" s="12">
        <v>2550</v>
      </c>
      <c r="G215" s="12">
        <v>370</v>
      </c>
      <c r="H215" s="12">
        <f t="shared" si="14"/>
        <v>14.509803921568629</v>
      </c>
    </row>
    <row r="216" spans="1:8" ht="39.75" customHeight="1" x14ac:dyDescent="0.2">
      <c r="A216" s="3" t="s">
        <v>520</v>
      </c>
      <c r="B216" s="4" t="s">
        <v>335</v>
      </c>
      <c r="C216" s="12">
        <v>10</v>
      </c>
      <c r="D216" s="12">
        <v>15</v>
      </c>
      <c r="E216" s="18">
        <f t="shared" si="15"/>
        <v>150</v>
      </c>
      <c r="F216" s="12">
        <v>14</v>
      </c>
      <c r="G216" s="12">
        <v>4</v>
      </c>
      <c r="H216" s="12">
        <f t="shared" si="14"/>
        <v>28.571428571428569</v>
      </c>
    </row>
    <row r="217" spans="1:8" ht="39.75" customHeight="1" x14ac:dyDescent="0.2">
      <c r="A217" s="3" t="s">
        <v>521</v>
      </c>
      <c r="B217" s="4" t="s">
        <v>336</v>
      </c>
      <c r="C217" s="12">
        <v>962.5</v>
      </c>
      <c r="D217" s="12">
        <v>161.82998000000001</v>
      </c>
      <c r="E217" s="18">
        <f t="shared" si="15"/>
        <v>16.813504415584415</v>
      </c>
      <c r="F217" s="12">
        <v>1095.7</v>
      </c>
      <c r="G217" s="12">
        <v>228.65</v>
      </c>
      <c r="H217" s="12">
        <f t="shared" si="14"/>
        <v>20.867938304280369</v>
      </c>
    </row>
    <row r="218" spans="1:8" ht="39.75" customHeight="1" x14ac:dyDescent="0.2">
      <c r="A218" s="3" t="s">
        <v>522</v>
      </c>
      <c r="B218" s="7" t="s">
        <v>383</v>
      </c>
      <c r="C218" s="12">
        <v>30</v>
      </c>
      <c r="D218" s="12">
        <v>0</v>
      </c>
      <c r="E218" s="18">
        <f t="shared" si="15"/>
        <v>0</v>
      </c>
      <c r="F218" s="12">
        <v>0</v>
      </c>
      <c r="G218" s="12">
        <v>0</v>
      </c>
      <c r="H218" s="12">
        <v>0</v>
      </c>
    </row>
    <row r="219" spans="1:8" ht="36" x14ac:dyDescent="0.2">
      <c r="A219" s="3" t="s">
        <v>523</v>
      </c>
      <c r="B219" s="4" t="s">
        <v>337</v>
      </c>
      <c r="C219" s="15">
        <v>2800</v>
      </c>
      <c r="D219" s="12">
        <v>912.25</v>
      </c>
      <c r="E219" s="18">
        <f t="shared" si="15"/>
        <v>32.580357142857139</v>
      </c>
      <c r="F219" s="12">
        <v>2139.8000000000002</v>
      </c>
      <c r="G219" s="12">
        <v>830.40638999999999</v>
      </c>
      <c r="H219" s="12">
        <f>G219/F219*100</f>
        <v>38.807663800355172</v>
      </c>
    </row>
    <row r="220" spans="1:8" ht="24" x14ac:dyDescent="0.2">
      <c r="A220" s="3" t="s">
        <v>524</v>
      </c>
      <c r="B220" s="4" t="s">
        <v>338</v>
      </c>
      <c r="C220" s="12">
        <v>2045</v>
      </c>
      <c r="D220" s="12">
        <v>783.77394000000004</v>
      </c>
      <c r="E220" s="18">
        <f t="shared" si="15"/>
        <v>38.32635403422983</v>
      </c>
      <c r="F220" s="12">
        <v>1526.1</v>
      </c>
      <c r="G220" s="12">
        <v>528.25816999999995</v>
      </c>
      <c r="H220" s="12">
        <f>G220/F220*100</f>
        <v>34.614911866850143</v>
      </c>
    </row>
    <row r="221" spans="1:8" ht="24" x14ac:dyDescent="0.2">
      <c r="A221" s="3" t="s">
        <v>525</v>
      </c>
      <c r="B221" s="4" t="s">
        <v>339</v>
      </c>
      <c r="C221" s="12">
        <v>86</v>
      </c>
      <c r="D221" s="12">
        <v>42.077370000000002</v>
      </c>
      <c r="E221" s="18">
        <f t="shared" si="15"/>
        <v>48.92717441860465</v>
      </c>
      <c r="F221" s="12">
        <v>80.2</v>
      </c>
      <c r="G221" s="12">
        <v>45.168529999999997</v>
      </c>
      <c r="H221" s="12">
        <f>G221/F221*100</f>
        <v>56.319862842892768</v>
      </c>
    </row>
    <row r="222" spans="1:8" ht="60" x14ac:dyDescent="0.2">
      <c r="A222" s="3" t="s">
        <v>526</v>
      </c>
      <c r="B222" s="4" t="s">
        <v>340</v>
      </c>
      <c r="C222" s="12">
        <v>10</v>
      </c>
      <c r="D222" s="12">
        <v>0</v>
      </c>
      <c r="E222" s="18">
        <f t="shared" si="15"/>
        <v>0</v>
      </c>
      <c r="F222" s="12">
        <v>10.3</v>
      </c>
      <c r="G222" s="12">
        <v>0</v>
      </c>
      <c r="H222" s="12">
        <f>G222/F222*100</f>
        <v>0</v>
      </c>
    </row>
    <row r="223" spans="1:8" ht="60" x14ac:dyDescent="0.2">
      <c r="A223" s="3" t="s">
        <v>527</v>
      </c>
      <c r="B223" s="4" t="s">
        <v>341</v>
      </c>
      <c r="C223" s="12">
        <v>60</v>
      </c>
      <c r="D223" s="12">
        <v>20</v>
      </c>
      <c r="E223" s="18">
        <f t="shared" si="15"/>
        <v>33.333333333333329</v>
      </c>
      <c r="F223" s="12">
        <v>69.900000000000006</v>
      </c>
      <c r="G223" s="12">
        <v>10</v>
      </c>
      <c r="H223" s="12">
        <f>G223/F223*100</f>
        <v>14.306151645207438</v>
      </c>
    </row>
    <row r="224" spans="1:8" ht="84" x14ac:dyDescent="0.2">
      <c r="A224" s="3" t="s">
        <v>528</v>
      </c>
      <c r="B224" s="4" t="s">
        <v>342</v>
      </c>
      <c r="C224" s="12">
        <v>16</v>
      </c>
      <c r="D224" s="15">
        <v>22.077369999999998</v>
      </c>
      <c r="E224" s="18">
        <f t="shared" si="15"/>
        <v>137.98356249999998</v>
      </c>
      <c r="F224" s="12">
        <v>0</v>
      </c>
      <c r="G224" s="12">
        <v>35.168529999999997</v>
      </c>
      <c r="H224" s="12">
        <v>0</v>
      </c>
    </row>
    <row r="225" spans="1:8" ht="24" x14ac:dyDescent="0.2">
      <c r="A225" s="3" t="s">
        <v>529</v>
      </c>
      <c r="B225" s="4" t="s">
        <v>343</v>
      </c>
      <c r="C225" s="12">
        <v>100</v>
      </c>
      <c r="D225" s="12">
        <v>1.2</v>
      </c>
      <c r="E225" s="18">
        <f t="shared" si="15"/>
        <v>1.2</v>
      </c>
      <c r="F225" s="12">
        <v>100</v>
      </c>
      <c r="G225" s="12">
        <v>33.6</v>
      </c>
      <c r="H225" s="12">
        <f t="shared" ref="H225:H253" si="16">G225/F225*100</f>
        <v>33.6</v>
      </c>
    </row>
    <row r="226" spans="1:8" ht="36" x14ac:dyDescent="0.2">
      <c r="A226" s="3" t="s">
        <v>530</v>
      </c>
      <c r="B226" s="4" t="s">
        <v>344</v>
      </c>
      <c r="C226" s="12">
        <v>690</v>
      </c>
      <c r="D226" s="15">
        <v>240.72499999999999</v>
      </c>
      <c r="E226" s="18">
        <f t="shared" si="15"/>
        <v>34.887681159420289</v>
      </c>
      <c r="F226" s="12">
        <v>990</v>
      </c>
      <c r="G226" s="12">
        <v>517.23981000000003</v>
      </c>
      <c r="H226" s="12">
        <f t="shared" si="16"/>
        <v>52.246445454545452</v>
      </c>
    </row>
    <row r="227" spans="1:8" ht="60.75" customHeight="1" x14ac:dyDescent="0.2">
      <c r="A227" s="3" t="s">
        <v>531</v>
      </c>
      <c r="B227" s="4" t="s">
        <v>345</v>
      </c>
      <c r="C227" s="15">
        <v>8245</v>
      </c>
      <c r="D227" s="15">
        <v>3089.2679899999998</v>
      </c>
      <c r="E227" s="18">
        <f t="shared" si="15"/>
        <v>37.468380715585205</v>
      </c>
      <c r="F227" s="12">
        <v>7071</v>
      </c>
      <c r="G227" s="12">
        <v>3001.5369599999999</v>
      </c>
      <c r="H227" s="12">
        <f t="shared" si="16"/>
        <v>42.448549851506151</v>
      </c>
    </row>
    <row r="228" spans="1:8" ht="36" x14ac:dyDescent="0.2">
      <c r="A228" s="3" t="s">
        <v>532</v>
      </c>
      <c r="B228" s="4" t="s">
        <v>346</v>
      </c>
      <c r="C228" s="15">
        <v>61297.5</v>
      </c>
      <c r="D228" s="15">
        <v>43115.837630000002</v>
      </c>
      <c r="E228" s="18">
        <f t="shared" si="15"/>
        <v>70.33865594844815</v>
      </c>
      <c r="F228" s="12">
        <v>62230.5</v>
      </c>
      <c r="G228" s="12">
        <v>40725.61217</v>
      </c>
      <c r="H228" s="12">
        <f t="shared" si="16"/>
        <v>65.443170422863389</v>
      </c>
    </row>
    <row r="229" spans="1:8" ht="60" x14ac:dyDescent="0.2">
      <c r="A229" s="3" t="s">
        <v>533</v>
      </c>
      <c r="B229" s="4" t="s">
        <v>347</v>
      </c>
      <c r="C229" s="12">
        <v>600</v>
      </c>
      <c r="D229" s="15">
        <v>-322.33812</v>
      </c>
      <c r="E229" s="18">
        <f t="shared" si="15"/>
        <v>-53.723019999999998</v>
      </c>
      <c r="F229" s="12">
        <v>800</v>
      </c>
      <c r="G229" s="12">
        <v>-567.15871000000004</v>
      </c>
      <c r="H229" s="12">
        <f t="shared" si="16"/>
        <v>-70.894838750000005</v>
      </c>
    </row>
    <row r="230" spans="1:8" ht="72" x14ac:dyDescent="0.2">
      <c r="A230" s="3" t="s">
        <v>534</v>
      </c>
      <c r="B230" s="4" t="s">
        <v>348</v>
      </c>
      <c r="C230" s="12">
        <v>600</v>
      </c>
      <c r="D230" s="15">
        <v>72.111400000000003</v>
      </c>
      <c r="E230" s="18">
        <f t="shared" si="15"/>
        <v>12.018566666666668</v>
      </c>
      <c r="F230" s="12">
        <v>600</v>
      </c>
      <c r="G230" s="12">
        <v>-537.15871000000004</v>
      </c>
      <c r="H230" s="12">
        <f t="shared" si="16"/>
        <v>-89.526451666666674</v>
      </c>
    </row>
    <row r="231" spans="1:8" ht="72" x14ac:dyDescent="0.2">
      <c r="A231" s="3" t="s">
        <v>535</v>
      </c>
      <c r="B231" s="4" t="s">
        <v>349</v>
      </c>
      <c r="C231" s="12">
        <v>0</v>
      </c>
      <c r="D231" s="15">
        <v>-394.44952000000001</v>
      </c>
      <c r="E231" s="18">
        <v>0</v>
      </c>
      <c r="F231" s="12">
        <v>200</v>
      </c>
      <c r="G231" s="12">
        <v>-30</v>
      </c>
      <c r="H231" s="12">
        <f t="shared" si="16"/>
        <v>-15</v>
      </c>
    </row>
    <row r="232" spans="1:8" ht="48" x14ac:dyDescent="0.2">
      <c r="A232" s="3" t="s">
        <v>536</v>
      </c>
      <c r="B232" s="4" t="s">
        <v>350</v>
      </c>
      <c r="C232" s="15">
        <v>60000</v>
      </c>
      <c r="D232" s="15">
        <v>42774.141860000003</v>
      </c>
      <c r="E232" s="18">
        <f t="shared" si="15"/>
        <v>71.290236433333348</v>
      </c>
      <c r="F232" s="12">
        <v>60000</v>
      </c>
      <c r="G232" s="12">
        <v>40645.270879999996</v>
      </c>
      <c r="H232" s="12">
        <f t="shared" si="16"/>
        <v>67.742118133333335</v>
      </c>
    </row>
    <row r="233" spans="1:8" ht="36" x14ac:dyDescent="0.2">
      <c r="A233" s="3" t="s">
        <v>537</v>
      </c>
      <c r="B233" s="4" t="s">
        <v>351</v>
      </c>
      <c r="C233" s="15">
        <v>697.5</v>
      </c>
      <c r="D233" s="15">
        <v>664.03389000000004</v>
      </c>
      <c r="E233" s="18">
        <f t="shared" si="15"/>
        <v>95.201991397849469</v>
      </c>
      <c r="F233" s="12">
        <v>1430.5</v>
      </c>
      <c r="G233" s="12">
        <v>647.5</v>
      </c>
      <c r="H233" s="12">
        <f t="shared" si="16"/>
        <v>45.263893743446346</v>
      </c>
    </row>
    <row r="234" spans="1:8" ht="48" x14ac:dyDescent="0.2">
      <c r="A234" s="3" t="s">
        <v>538</v>
      </c>
      <c r="B234" s="4" t="s">
        <v>352</v>
      </c>
      <c r="C234" s="15">
        <v>271.8</v>
      </c>
      <c r="D234" s="15">
        <v>87.075999999999993</v>
      </c>
      <c r="E234" s="18">
        <f t="shared" si="15"/>
        <v>32.036791758646061</v>
      </c>
      <c r="F234" s="12">
        <v>293.8</v>
      </c>
      <c r="G234" s="12">
        <v>0.63590000000000002</v>
      </c>
      <c r="H234" s="12">
        <f t="shared" si="16"/>
        <v>0.21643975493533019</v>
      </c>
    </row>
    <row r="235" spans="1:8" ht="72" x14ac:dyDescent="0.2">
      <c r="A235" s="3" t="s">
        <v>539</v>
      </c>
      <c r="B235" s="4" t="s">
        <v>353</v>
      </c>
      <c r="C235" s="15">
        <v>61.8</v>
      </c>
      <c r="D235" s="15">
        <v>81.359800000000007</v>
      </c>
      <c r="E235" s="18">
        <f t="shared" si="15"/>
        <v>131.65016181229777</v>
      </c>
      <c r="F235" s="19">
        <v>83.6</v>
      </c>
      <c r="G235" s="19">
        <v>0.63590000000000002</v>
      </c>
      <c r="H235" s="19">
        <f t="shared" si="16"/>
        <v>0.76064593301435413</v>
      </c>
    </row>
    <row r="236" spans="1:8" ht="48" x14ac:dyDescent="0.2">
      <c r="A236" s="3" t="s">
        <v>572</v>
      </c>
      <c r="B236" s="7" t="s">
        <v>352</v>
      </c>
      <c r="C236" s="12">
        <v>210</v>
      </c>
      <c r="D236" s="15">
        <v>5.7161999999999997</v>
      </c>
      <c r="E236" s="18">
        <f t="shared" si="15"/>
        <v>2.722</v>
      </c>
      <c r="F236" s="12">
        <v>210</v>
      </c>
      <c r="G236" s="12">
        <v>0</v>
      </c>
      <c r="H236" s="12">
        <f t="shared" si="16"/>
        <v>0</v>
      </c>
    </row>
    <row r="237" spans="1:8" ht="72" x14ac:dyDescent="0.2">
      <c r="A237" s="3" t="s">
        <v>540</v>
      </c>
      <c r="B237" s="4" t="s">
        <v>354</v>
      </c>
      <c r="C237" s="12">
        <v>657</v>
      </c>
      <c r="D237" s="15">
        <v>2195.2043899999999</v>
      </c>
      <c r="E237" s="18">
        <f t="shared" si="15"/>
        <v>334.12547792998475</v>
      </c>
      <c r="F237" s="12">
        <v>1082.7370000000001</v>
      </c>
      <c r="G237" s="12">
        <v>1879.7936999999999</v>
      </c>
      <c r="H237" s="12">
        <f t="shared" si="16"/>
        <v>173.61498683429122</v>
      </c>
    </row>
    <row r="238" spans="1:8" ht="84" x14ac:dyDescent="0.2">
      <c r="A238" s="3" t="s">
        <v>541</v>
      </c>
      <c r="B238" s="4" t="s">
        <v>355</v>
      </c>
      <c r="C238" s="15">
        <v>436</v>
      </c>
      <c r="D238" s="15">
        <v>1978.11474</v>
      </c>
      <c r="E238" s="18">
        <f t="shared" si="15"/>
        <v>453.69604128440369</v>
      </c>
      <c r="F238" s="12">
        <v>559.20000000000005</v>
      </c>
      <c r="G238" s="12">
        <v>1539.34239</v>
      </c>
      <c r="H238" s="12">
        <f t="shared" si="16"/>
        <v>275.27582081545063</v>
      </c>
    </row>
    <row r="239" spans="1:8" ht="84" x14ac:dyDescent="0.2">
      <c r="A239" s="3" t="s">
        <v>542</v>
      </c>
      <c r="B239" s="4" t="s">
        <v>356</v>
      </c>
      <c r="C239" s="12">
        <v>221</v>
      </c>
      <c r="D239" s="15">
        <v>217.08965000000001</v>
      </c>
      <c r="E239" s="18">
        <f t="shared" si="15"/>
        <v>98.2306108597285</v>
      </c>
      <c r="F239" s="12">
        <v>523.53700000000003</v>
      </c>
      <c r="G239" s="12">
        <v>340.45130999999998</v>
      </c>
      <c r="H239" s="12">
        <f t="shared" si="16"/>
        <v>65.029082949247126</v>
      </c>
    </row>
    <row r="240" spans="1:8" ht="24" x14ac:dyDescent="0.2">
      <c r="A240" s="3" t="s">
        <v>543</v>
      </c>
      <c r="B240" s="4" t="s">
        <v>357</v>
      </c>
      <c r="C240" s="15">
        <v>2938.8</v>
      </c>
      <c r="D240" s="15">
        <v>3942.5457500000002</v>
      </c>
      <c r="E240" s="18">
        <f t="shared" si="15"/>
        <v>134.15495270178303</v>
      </c>
      <c r="F240" s="12">
        <v>1078.9000000000001</v>
      </c>
      <c r="G240" s="12">
        <v>1850.2859800000001</v>
      </c>
      <c r="H240" s="12">
        <f t="shared" si="16"/>
        <v>171.49744925386966</v>
      </c>
    </row>
    <row r="241" spans="1:8" ht="48" x14ac:dyDescent="0.2">
      <c r="A241" s="3" t="s">
        <v>544</v>
      </c>
      <c r="B241" s="4" t="s">
        <v>358</v>
      </c>
      <c r="C241" s="15">
        <v>2938.8</v>
      </c>
      <c r="D241" s="15">
        <v>3942.5457500000002</v>
      </c>
      <c r="E241" s="18">
        <f t="shared" si="15"/>
        <v>134.15495270178303</v>
      </c>
      <c r="F241" s="19">
        <v>1078.9000000000001</v>
      </c>
      <c r="G241" s="19">
        <v>1850.2859800000001</v>
      </c>
      <c r="H241" s="19">
        <f t="shared" si="16"/>
        <v>171.49744925386966</v>
      </c>
    </row>
    <row r="242" spans="1:8" ht="72" x14ac:dyDescent="0.2">
      <c r="A242" s="3" t="s">
        <v>545</v>
      </c>
      <c r="B242" s="4" t="s">
        <v>359</v>
      </c>
      <c r="C242" s="12">
        <v>300</v>
      </c>
      <c r="D242" s="15">
        <v>95.548460000000006</v>
      </c>
      <c r="E242" s="18">
        <f t="shared" si="15"/>
        <v>31.849486666666671</v>
      </c>
      <c r="F242" s="12">
        <v>300</v>
      </c>
      <c r="G242" s="12">
        <v>206.73434</v>
      </c>
      <c r="H242" s="12">
        <f t="shared" si="16"/>
        <v>68.911446666666663</v>
      </c>
    </row>
    <row r="243" spans="1:8" ht="84" x14ac:dyDescent="0.2">
      <c r="A243" s="3" t="s">
        <v>546</v>
      </c>
      <c r="B243" s="4" t="s">
        <v>360</v>
      </c>
      <c r="C243" s="15">
        <v>300</v>
      </c>
      <c r="D243" s="15">
        <v>95.548460000000006</v>
      </c>
      <c r="E243" s="18">
        <f t="shared" si="15"/>
        <v>31.849486666666671</v>
      </c>
      <c r="F243" s="19">
        <v>300</v>
      </c>
      <c r="G243" s="19">
        <v>206.73434</v>
      </c>
      <c r="H243" s="19">
        <f t="shared" si="16"/>
        <v>68.911446666666663</v>
      </c>
    </row>
    <row r="244" spans="1:8" ht="36" x14ac:dyDescent="0.2">
      <c r="A244" s="3" t="s">
        <v>547</v>
      </c>
      <c r="B244" s="4" t="s">
        <v>361</v>
      </c>
      <c r="C244" s="12">
        <v>400</v>
      </c>
      <c r="D244" s="12">
        <v>256</v>
      </c>
      <c r="E244" s="18">
        <f t="shared" si="15"/>
        <v>64</v>
      </c>
      <c r="F244" s="12">
        <v>544</v>
      </c>
      <c r="G244" s="12">
        <v>250</v>
      </c>
      <c r="H244" s="12">
        <f t="shared" si="16"/>
        <v>45.955882352941174</v>
      </c>
    </row>
    <row r="245" spans="1:8" ht="48" x14ac:dyDescent="0.2">
      <c r="A245" s="3" t="s">
        <v>548</v>
      </c>
      <c r="B245" s="4" t="s">
        <v>362</v>
      </c>
      <c r="C245" s="12">
        <v>0</v>
      </c>
      <c r="D245" s="12">
        <v>0</v>
      </c>
      <c r="E245" s="18">
        <v>0</v>
      </c>
      <c r="F245" s="12">
        <v>132.30000000000001</v>
      </c>
      <c r="G245" s="12">
        <v>0</v>
      </c>
      <c r="H245" s="12">
        <f t="shared" si="16"/>
        <v>0</v>
      </c>
    </row>
    <row r="246" spans="1:8" ht="84" x14ac:dyDescent="0.2">
      <c r="A246" s="3" t="s">
        <v>549</v>
      </c>
      <c r="B246" s="4" t="s">
        <v>363</v>
      </c>
      <c r="C246" s="12">
        <v>3037</v>
      </c>
      <c r="D246" s="12">
        <v>2369.0619099999999</v>
      </c>
      <c r="E246" s="18">
        <f t="shared" si="15"/>
        <v>78.006648337174838</v>
      </c>
      <c r="F246" s="12">
        <v>5325.8</v>
      </c>
      <c r="G246" s="12">
        <v>3632.1077599999999</v>
      </c>
      <c r="H246" s="12">
        <f t="shared" si="16"/>
        <v>68.19835067032183</v>
      </c>
    </row>
    <row r="247" spans="1:8" ht="36" x14ac:dyDescent="0.2">
      <c r="A247" s="3" t="s">
        <v>550</v>
      </c>
      <c r="B247" s="7" t="s">
        <v>384</v>
      </c>
      <c r="C247" s="12">
        <v>0</v>
      </c>
      <c r="D247" s="15">
        <v>1184</v>
      </c>
      <c r="E247" s="18">
        <v>0</v>
      </c>
      <c r="F247" s="12">
        <v>1860.6</v>
      </c>
      <c r="G247" s="12">
        <v>4038.58376</v>
      </c>
      <c r="H247" s="12">
        <f t="shared" si="16"/>
        <v>217.05814038482208</v>
      </c>
    </row>
    <row r="248" spans="1:8" ht="96" x14ac:dyDescent="0.2">
      <c r="A248" s="3" t="s">
        <v>551</v>
      </c>
      <c r="B248" s="4" t="s">
        <v>364</v>
      </c>
      <c r="C248" s="15">
        <v>7500</v>
      </c>
      <c r="D248" s="15">
        <v>1909.4733799999999</v>
      </c>
      <c r="E248" s="18">
        <f t="shared" si="15"/>
        <v>25.459645066666663</v>
      </c>
      <c r="F248" s="12">
        <v>7500</v>
      </c>
      <c r="G248" s="12">
        <v>9.5460499999999993</v>
      </c>
      <c r="H248" s="12">
        <f t="shared" si="16"/>
        <v>0.12728066666666665</v>
      </c>
    </row>
    <row r="249" spans="1:8" ht="96" x14ac:dyDescent="0.2">
      <c r="A249" s="3" t="s">
        <v>552</v>
      </c>
      <c r="B249" s="4" t="s">
        <v>365</v>
      </c>
      <c r="C249" s="15">
        <v>7500</v>
      </c>
      <c r="D249" s="15">
        <v>1909.4733799999999</v>
      </c>
      <c r="E249" s="18">
        <f t="shared" si="15"/>
        <v>25.459645066666663</v>
      </c>
      <c r="F249" s="19">
        <v>7500</v>
      </c>
      <c r="G249" s="19">
        <v>9.5460499999999993</v>
      </c>
      <c r="H249" s="19">
        <f t="shared" si="16"/>
        <v>0.12728066666666665</v>
      </c>
    </row>
    <row r="250" spans="1:8" ht="36" x14ac:dyDescent="0.2">
      <c r="A250" s="3" t="s">
        <v>553</v>
      </c>
      <c r="B250" s="4" t="s">
        <v>366</v>
      </c>
      <c r="C250" s="15">
        <v>58654</v>
      </c>
      <c r="D250" s="15">
        <v>40785.121290000003</v>
      </c>
      <c r="E250" s="18">
        <f t="shared" si="15"/>
        <v>69.53510636955707</v>
      </c>
      <c r="F250" s="12">
        <v>74820</v>
      </c>
      <c r="G250" s="12">
        <v>28988.64111</v>
      </c>
      <c r="H250" s="12">
        <f t="shared" si="16"/>
        <v>38.744508299919808</v>
      </c>
    </row>
    <row r="251" spans="1:8" ht="48" x14ac:dyDescent="0.2">
      <c r="A251" s="3" t="s">
        <v>554</v>
      </c>
      <c r="B251" s="4" t="s">
        <v>367</v>
      </c>
      <c r="C251" s="15">
        <v>2161</v>
      </c>
      <c r="D251" s="15">
        <v>2779.7890299999999</v>
      </c>
      <c r="E251" s="18">
        <f t="shared" si="15"/>
        <v>128.63438361869504</v>
      </c>
      <c r="F251" s="12">
        <v>3070.1</v>
      </c>
      <c r="G251" s="12">
        <v>6363.0335299999997</v>
      </c>
      <c r="H251" s="12">
        <f t="shared" si="16"/>
        <v>207.25818474968241</v>
      </c>
    </row>
    <row r="252" spans="1:8" ht="48" x14ac:dyDescent="0.2">
      <c r="A252" s="3" t="s">
        <v>555</v>
      </c>
      <c r="B252" s="4" t="s">
        <v>368</v>
      </c>
      <c r="C252" s="15">
        <v>56493</v>
      </c>
      <c r="D252" s="15">
        <v>38005.332260000003</v>
      </c>
      <c r="E252" s="18">
        <f t="shared" ref="E252:E325" si="17">D252/C252*100</f>
        <v>67.274409679075291</v>
      </c>
      <c r="F252" s="12">
        <v>71749.899999999994</v>
      </c>
      <c r="G252" s="12">
        <v>22625.60758</v>
      </c>
      <c r="H252" s="12">
        <f t="shared" si="16"/>
        <v>31.533991796504246</v>
      </c>
    </row>
    <row r="253" spans="1:8" s="2" customFormat="1" x14ac:dyDescent="0.2">
      <c r="A253" s="5" t="s">
        <v>152</v>
      </c>
      <c r="B253" s="6" t="s">
        <v>153</v>
      </c>
      <c r="C253" s="14">
        <v>7792</v>
      </c>
      <c r="D253" s="14">
        <v>13118.137409999999</v>
      </c>
      <c r="E253" s="16">
        <f t="shared" si="17"/>
        <v>168.35391953285418</v>
      </c>
      <c r="F253" s="11">
        <v>29172.6</v>
      </c>
      <c r="G253" s="11">
        <v>27483.170289999998</v>
      </c>
      <c r="H253" s="11">
        <f t="shared" si="16"/>
        <v>94.20884765156346</v>
      </c>
    </row>
    <row r="254" spans="1:8" x14ac:dyDescent="0.2">
      <c r="A254" s="3" t="s">
        <v>556</v>
      </c>
      <c r="B254" s="4" t="s">
        <v>369</v>
      </c>
      <c r="C254" s="12">
        <v>400</v>
      </c>
      <c r="D254" s="15">
        <v>2570.34836</v>
      </c>
      <c r="E254" s="18">
        <f t="shared" si="17"/>
        <v>642.58708999999999</v>
      </c>
      <c r="F254" s="12">
        <v>0</v>
      </c>
      <c r="G254" s="12">
        <v>2102.42535</v>
      </c>
      <c r="H254" s="12">
        <v>0</v>
      </c>
    </row>
    <row r="255" spans="1:8" ht="24" x14ac:dyDescent="0.2">
      <c r="A255" s="3" t="s">
        <v>557</v>
      </c>
      <c r="B255" s="4" t="s">
        <v>370</v>
      </c>
      <c r="C255" s="12">
        <v>0</v>
      </c>
      <c r="D255" s="15">
        <v>521.25909999999999</v>
      </c>
      <c r="E255" s="18">
        <v>0</v>
      </c>
      <c r="F255" s="12">
        <v>0</v>
      </c>
      <c r="G255" s="12">
        <v>510.79158999999999</v>
      </c>
      <c r="H255" s="12">
        <v>0</v>
      </c>
    </row>
    <row r="256" spans="1:8" ht="24" x14ac:dyDescent="0.2">
      <c r="A256" s="3" t="s">
        <v>558</v>
      </c>
      <c r="B256" s="4" t="s">
        <v>371</v>
      </c>
      <c r="C256" s="12">
        <v>400</v>
      </c>
      <c r="D256" s="12">
        <v>2049.0892600000002</v>
      </c>
      <c r="E256" s="18">
        <f t="shared" si="17"/>
        <v>512.27231500000005</v>
      </c>
      <c r="F256" s="12">
        <v>0</v>
      </c>
      <c r="G256" s="12">
        <v>1591.6337599999999</v>
      </c>
      <c r="H256" s="12">
        <v>0</v>
      </c>
    </row>
    <row r="257" spans="1:10" x14ac:dyDescent="0.2">
      <c r="A257" s="3" t="s">
        <v>559</v>
      </c>
      <c r="B257" s="4" t="s">
        <v>372</v>
      </c>
      <c r="C257" s="15">
        <v>7392</v>
      </c>
      <c r="D257" s="15">
        <v>10547.789049999999</v>
      </c>
      <c r="E257" s="18">
        <f t="shared" si="17"/>
        <v>142.69195143398267</v>
      </c>
      <c r="F257" s="12">
        <v>29172.6</v>
      </c>
      <c r="G257" s="12">
        <v>25380.74494</v>
      </c>
      <c r="H257" s="12">
        <f t="shared" ref="H257:H275" si="18">G257/F257*100</f>
        <v>87.001998244928473</v>
      </c>
    </row>
    <row r="258" spans="1:10" ht="24" x14ac:dyDescent="0.2">
      <c r="A258" s="3" t="s">
        <v>560</v>
      </c>
      <c r="B258" s="4" t="s">
        <v>373</v>
      </c>
      <c r="C258" s="15">
        <v>4680</v>
      </c>
      <c r="D258" s="15">
        <v>9029.7625900000003</v>
      </c>
      <c r="E258" s="18">
        <f t="shared" si="17"/>
        <v>192.94364508547008</v>
      </c>
      <c r="F258" s="12">
        <v>20000</v>
      </c>
      <c r="G258" s="12">
        <v>16460.40134</v>
      </c>
      <c r="H258" s="12">
        <f t="shared" si="18"/>
        <v>82.302006699999993</v>
      </c>
    </row>
    <row r="259" spans="1:10" ht="24" x14ac:dyDescent="0.2">
      <c r="A259" s="3" t="s">
        <v>561</v>
      </c>
      <c r="B259" s="4" t="s">
        <v>374</v>
      </c>
      <c r="C259" s="15">
        <v>2712</v>
      </c>
      <c r="D259" s="12">
        <v>1518.02646</v>
      </c>
      <c r="E259" s="18">
        <f t="shared" si="17"/>
        <v>55.974426991150438</v>
      </c>
      <c r="F259" s="12">
        <v>9172.6</v>
      </c>
      <c r="G259" s="12">
        <v>8920.3436000000002</v>
      </c>
      <c r="H259" s="19">
        <f t="shared" si="18"/>
        <v>97.249892069860238</v>
      </c>
    </row>
    <row r="260" spans="1:10" s="2" customFormat="1" x14ac:dyDescent="0.2">
      <c r="A260" s="5" t="s">
        <v>154</v>
      </c>
      <c r="B260" s="6" t="s">
        <v>155</v>
      </c>
      <c r="C260" s="14">
        <v>12108820.596999999</v>
      </c>
      <c r="D260" s="14">
        <v>8377290.4482100001</v>
      </c>
      <c r="E260" s="16">
        <f t="shared" si="17"/>
        <v>69.183372411062905</v>
      </c>
      <c r="F260" s="11">
        <v>13043360.509</v>
      </c>
      <c r="G260" s="11">
        <v>8363840.2200600002</v>
      </c>
      <c r="H260" s="11">
        <f t="shared" si="18"/>
        <v>64.123353903228377</v>
      </c>
    </row>
    <row r="261" spans="1:10" s="2" customFormat="1" ht="48" x14ac:dyDescent="0.2">
      <c r="A261" s="5" t="s">
        <v>156</v>
      </c>
      <c r="B261" s="6" t="s">
        <v>157</v>
      </c>
      <c r="C261" s="14">
        <v>8749237.0999999996</v>
      </c>
      <c r="D261" s="14">
        <v>6786312.8625999996</v>
      </c>
      <c r="E261" s="16">
        <f t="shared" si="17"/>
        <v>77.564624035620199</v>
      </c>
      <c r="F261" s="11">
        <v>8018650.4000000004</v>
      </c>
      <c r="G261" s="11">
        <v>5302858.6692300001</v>
      </c>
      <c r="H261" s="11">
        <f t="shared" si="18"/>
        <v>66.131560857547797</v>
      </c>
      <c r="J261" s="9"/>
    </row>
    <row r="262" spans="1:10" ht="24" x14ac:dyDescent="0.2">
      <c r="A262" s="5" t="s">
        <v>562</v>
      </c>
      <c r="B262" s="6" t="s">
        <v>158</v>
      </c>
      <c r="C262" s="17">
        <v>5324243.4000000004</v>
      </c>
      <c r="D262" s="17">
        <v>4178068.7</v>
      </c>
      <c r="E262" s="16">
        <f t="shared" si="17"/>
        <v>78.472533768835589</v>
      </c>
      <c r="F262" s="17">
        <v>5629616.5999999996</v>
      </c>
      <c r="G262" s="17">
        <v>4340301.9000000004</v>
      </c>
      <c r="H262" s="17">
        <f t="shared" si="18"/>
        <v>77.097646401000048</v>
      </c>
      <c r="J262" s="8"/>
    </row>
    <row r="263" spans="1:10" ht="36" x14ac:dyDescent="0.2">
      <c r="A263" s="3" t="s">
        <v>573</v>
      </c>
      <c r="B263" s="4" t="s">
        <v>159</v>
      </c>
      <c r="C263" s="15">
        <v>5239908</v>
      </c>
      <c r="D263" s="15">
        <v>4114816.7</v>
      </c>
      <c r="E263" s="18">
        <f t="shared" si="17"/>
        <v>78.528415002706154</v>
      </c>
      <c r="F263" s="19">
        <v>4977912.5999999996</v>
      </c>
      <c r="G263" s="19">
        <v>3733434.9</v>
      </c>
      <c r="H263" s="19">
        <f t="shared" si="18"/>
        <v>75.00000903993373</v>
      </c>
    </row>
    <row r="264" spans="1:10" ht="36" x14ac:dyDescent="0.2">
      <c r="A264" s="3" t="s">
        <v>632</v>
      </c>
      <c r="B264" s="4" t="s">
        <v>633</v>
      </c>
      <c r="C264" s="21">
        <v>0</v>
      </c>
      <c r="D264" s="21">
        <v>0</v>
      </c>
      <c r="E264" s="20">
        <v>0</v>
      </c>
      <c r="F264" s="21">
        <v>472371</v>
      </c>
      <c r="G264" s="21">
        <v>472371</v>
      </c>
      <c r="H264" s="21">
        <f t="shared" si="18"/>
        <v>100</v>
      </c>
    </row>
    <row r="265" spans="1:10" ht="62.25" customHeight="1" x14ac:dyDescent="0.2">
      <c r="A265" s="3" t="s">
        <v>160</v>
      </c>
      <c r="B265" s="4" t="s">
        <v>161</v>
      </c>
      <c r="C265" s="15">
        <v>84335.4</v>
      </c>
      <c r="D265" s="15">
        <v>63252</v>
      </c>
      <c r="E265" s="18">
        <f t="shared" si="17"/>
        <v>75.000533583761992</v>
      </c>
      <c r="F265" s="12">
        <v>179333</v>
      </c>
      <c r="G265" s="12">
        <v>134496</v>
      </c>
      <c r="H265" s="12">
        <f t="shared" si="18"/>
        <v>74.997908918046321</v>
      </c>
    </row>
    <row r="266" spans="1:10" ht="36" x14ac:dyDescent="0.2">
      <c r="A266" s="5" t="s">
        <v>563</v>
      </c>
      <c r="B266" s="6" t="s">
        <v>162</v>
      </c>
      <c r="C266" s="17">
        <v>1927873.7</v>
      </c>
      <c r="D266" s="17">
        <v>1508950.0374199999</v>
      </c>
      <c r="E266" s="16">
        <f t="shared" si="17"/>
        <v>78.270170780378407</v>
      </c>
      <c r="F266" s="17">
        <v>1080612.6000000001</v>
      </c>
      <c r="G266" s="17">
        <v>262839.22589</v>
      </c>
      <c r="H266" s="17">
        <f t="shared" si="18"/>
        <v>24.32316871837326</v>
      </c>
    </row>
    <row r="267" spans="1:10" ht="36" x14ac:dyDescent="0.2">
      <c r="A267" s="3" t="s">
        <v>574</v>
      </c>
      <c r="B267" s="4" t="s">
        <v>163</v>
      </c>
      <c r="C267" s="15">
        <v>189017.5</v>
      </c>
      <c r="D267" s="15">
        <v>123630.48435</v>
      </c>
      <c r="E267" s="18">
        <f t="shared" si="17"/>
        <v>65.406898488235214</v>
      </c>
      <c r="F267" s="12">
        <v>177992.3</v>
      </c>
      <c r="G267" s="12">
        <v>49197.83726</v>
      </c>
      <c r="H267" s="12">
        <f t="shared" si="18"/>
        <v>27.640430097257017</v>
      </c>
    </row>
    <row r="268" spans="1:10" ht="60" x14ac:dyDescent="0.2">
      <c r="A268" s="3" t="s">
        <v>575</v>
      </c>
      <c r="B268" s="4" t="s">
        <v>375</v>
      </c>
      <c r="C268" s="15">
        <v>1425247.2</v>
      </c>
      <c r="D268" s="15">
        <v>1185639.5962700001</v>
      </c>
      <c r="E268" s="18">
        <f t="shared" si="17"/>
        <v>83.18834769645575</v>
      </c>
      <c r="F268" s="12">
        <v>485466.9</v>
      </c>
      <c r="G268" s="12">
        <v>8473.9209499999997</v>
      </c>
      <c r="H268" s="12">
        <f t="shared" si="18"/>
        <v>1.7455198181379614</v>
      </c>
    </row>
    <row r="269" spans="1:10" ht="48" x14ac:dyDescent="0.2">
      <c r="A269" s="3" t="s">
        <v>576</v>
      </c>
      <c r="B269" s="4" t="s">
        <v>376</v>
      </c>
      <c r="C269" s="12">
        <v>57868.1</v>
      </c>
      <c r="D269" s="15">
        <v>19223.68893</v>
      </c>
      <c r="E269" s="18">
        <f t="shared" si="17"/>
        <v>33.219837751714678</v>
      </c>
      <c r="F269" s="12">
        <v>8060.3</v>
      </c>
      <c r="G269" s="12">
        <v>5427.1602999999996</v>
      </c>
      <c r="H269" s="12">
        <f t="shared" si="18"/>
        <v>67.331988883788441</v>
      </c>
    </row>
    <row r="270" spans="1:10" ht="60" x14ac:dyDescent="0.2">
      <c r="A270" s="3" t="s">
        <v>577</v>
      </c>
      <c r="B270" s="4" t="s">
        <v>578</v>
      </c>
      <c r="C270" s="12">
        <v>8247.7999999999993</v>
      </c>
      <c r="D270" s="12">
        <v>7247.8</v>
      </c>
      <c r="E270" s="18">
        <f t="shared" si="17"/>
        <v>87.875554693372791</v>
      </c>
      <c r="F270" s="12">
        <v>19193</v>
      </c>
      <c r="G270" s="12">
        <v>4645.5871500000003</v>
      </c>
      <c r="H270" s="12">
        <f t="shared" si="18"/>
        <v>24.204590996717553</v>
      </c>
    </row>
    <row r="271" spans="1:10" ht="72" x14ac:dyDescent="0.2">
      <c r="A271" s="3" t="s">
        <v>634</v>
      </c>
      <c r="B271" s="4" t="s">
        <v>635</v>
      </c>
      <c r="C271" s="21">
        <v>0</v>
      </c>
      <c r="D271" s="21">
        <v>0</v>
      </c>
      <c r="E271" s="20">
        <v>0</v>
      </c>
      <c r="F271" s="21">
        <v>7898.8</v>
      </c>
      <c r="G271" s="21">
        <v>7302.2543500000002</v>
      </c>
      <c r="H271" s="21">
        <f t="shared" si="18"/>
        <v>92.447642046893193</v>
      </c>
    </row>
    <row r="272" spans="1:10" ht="60" x14ac:dyDescent="0.2">
      <c r="A272" s="3" t="s">
        <v>579</v>
      </c>
      <c r="B272" s="4" t="s">
        <v>580</v>
      </c>
      <c r="C272" s="15">
        <v>90111.2</v>
      </c>
      <c r="D272" s="15">
        <v>67056.498370000001</v>
      </c>
      <c r="E272" s="18">
        <f t="shared" si="17"/>
        <v>74.415276203180071</v>
      </c>
      <c r="F272" s="12">
        <v>85620.800000000003</v>
      </c>
      <c r="G272" s="12">
        <v>62228.73414</v>
      </c>
      <c r="H272" s="12">
        <f t="shared" si="18"/>
        <v>72.679458893166142</v>
      </c>
    </row>
    <row r="273" spans="1:8" ht="96" x14ac:dyDescent="0.2">
      <c r="A273" s="3" t="s">
        <v>581</v>
      </c>
      <c r="B273" s="4" t="s">
        <v>164</v>
      </c>
      <c r="C273" s="12">
        <v>2512</v>
      </c>
      <c r="D273" s="12">
        <v>2512</v>
      </c>
      <c r="E273" s="18">
        <f t="shared" si="17"/>
        <v>100</v>
      </c>
      <c r="F273" s="12">
        <v>2665</v>
      </c>
      <c r="G273" s="12">
        <v>1998.7309299999999</v>
      </c>
      <c r="H273" s="12">
        <f t="shared" si="18"/>
        <v>74.99928442776735</v>
      </c>
    </row>
    <row r="274" spans="1:8" ht="72" x14ac:dyDescent="0.2">
      <c r="A274" s="3" t="s">
        <v>582</v>
      </c>
      <c r="B274" s="4" t="s">
        <v>165</v>
      </c>
      <c r="C274" s="12">
        <v>12880</v>
      </c>
      <c r="D274" s="12">
        <v>12880</v>
      </c>
      <c r="E274" s="18">
        <f t="shared" si="17"/>
        <v>100</v>
      </c>
      <c r="F274" s="12">
        <v>12179.2</v>
      </c>
      <c r="G274" s="12">
        <v>0</v>
      </c>
      <c r="H274" s="12">
        <f t="shared" si="18"/>
        <v>0</v>
      </c>
    </row>
    <row r="275" spans="1:8" ht="120" x14ac:dyDescent="0.2">
      <c r="A275" s="3" t="s">
        <v>584</v>
      </c>
      <c r="B275" s="4" t="s">
        <v>583</v>
      </c>
      <c r="C275" s="12">
        <v>440.4</v>
      </c>
      <c r="D275" s="12">
        <v>0</v>
      </c>
      <c r="E275" s="18">
        <f t="shared" si="17"/>
        <v>0</v>
      </c>
      <c r="F275" s="12">
        <v>29954.400000000001</v>
      </c>
      <c r="G275" s="12">
        <v>38.9</v>
      </c>
      <c r="H275" s="12">
        <f t="shared" si="18"/>
        <v>0.12986406003792431</v>
      </c>
    </row>
    <row r="276" spans="1:8" ht="48" x14ac:dyDescent="0.2">
      <c r="A276" s="3" t="s">
        <v>585</v>
      </c>
      <c r="B276" s="4" t="s">
        <v>166</v>
      </c>
      <c r="C276" s="12">
        <v>2832.5</v>
      </c>
      <c r="D276" s="12">
        <v>0</v>
      </c>
      <c r="E276" s="18">
        <f t="shared" si="17"/>
        <v>0</v>
      </c>
      <c r="F276" s="12">
        <v>0</v>
      </c>
      <c r="G276" s="12">
        <v>0</v>
      </c>
      <c r="H276" s="12">
        <v>0</v>
      </c>
    </row>
    <row r="277" spans="1:8" ht="60" x14ac:dyDescent="0.2">
      <c r="A277" s="3" t="s">
        <v>587</v>
      </c>
      <c r="B277" s="4" t="s">
        <v>586</v>
      </c>
      <c r="C277" s="15">
        <v>2974.6</v>
      </c>
      <c r="D277" s="15">
        <v>1238.6593700000001</v>
      </c>
      <c r="E277" s="18">
        <f t="shared" si="17"/>
        <v>41.64120789349829</v>
      </c>
      <c r="F277" s="12">
        <v>13801.7</v>
      </c>
      <c r="G277" s="12">
        <v>5534.1464299999998</v>
      </c>
      <c r="H277" s="12">
        <f t="shared" ref="H277:H294" si="19">G277/F277*100</f>
        <v>40.097570806494851</v>
      </c>
    </row>
    <row r="278" spans="1:8" ht="84" x14ac:dyDescent="0.2">
      <c r="A278" s="3" t="s">
        <v>589</v>
      </c>
      <c r="B278" s="4" t="s">
        <v>588</v>
      </c>
      <c r="C278" s="12">
        <v>1870.6</v>
      </c>
      <c r="D278" s="15">
        <v>1078.0289299999999</v>
      </c>
      <c r="E278" s="18">
        <f t="shared" si="17"/>
        <v>57.630114936384047</v>
      </c>
      <c r="F278" s="12">
        <v>1207.5</v>
      </c>
      <c r="G278" s="12">
        <v>725.11987999999997</v>
      </c>
      <c r="H278" s="12">
        <f t="shared" si="19"/>
        <v>60.051335817805388</v>
      </c>
    </row>
    <row r="279" spans="1:8" ht="60" x14ac:dyDescent="0.2">
      <c r="A279" s="3" t="s">
        <v>167</v>
      </c>
      <c r="B279" s="4" t="s">
        <v>168</v>
      </c>
      <c r="C279" s="12">
        <v>3332.4</v>
      </c>
      <c r="D279" s="12">
        <v>189.16390000000001</v>
      </c>
      <c r="E279" s="18">
        <f t="shared" si="17"/>
        <v>5.6765064217981038</v>
      </c>
      <c r="F279" s="12">
        <v>364</v>
      </c>
      <c r="G279" s="12">
        <v>73.126279999999994</v>
      </c>
      <c r="H279" s="12">
        <f t="shared" si="19"/>
        <v>20.089637362637362</v>
      </c>
    </row>
    <row r="280" spans="1:8" ht="60" x14ac:dyDescent="0.2">
      <c r="A280" s="3" t="s">
        <v>636</v>
      </c>
      <c r="B280" s="4" t="s">
        <v>637</v>
      </c>
      <c r="C280" s="21">
        <v>0</v>
      </c>
      <c r="D280" s="21">
        <v>0</v>
      </c>
      <c r="E280" s="20">
        <v>0</v>
      </c>
      <c r="F280" s="21">
        <v>3142.6</v>
      </c>
      <c r="G280" s="21">
        <v>3142.6</v>
      </c>
      <c r="H280" s="21">
        <f t="shared" si="19"/>
        <v>100</v>
      </c>
    </row>
    <row r="281" spans="1:8" ht="72" x14ac:dyDescent="0.2">
      <c r="A281" s="3" t="s">
        <v>638</v>
      </c>
      <c r="B281" s="4" t="s">
        <v>639</v>
      </c>
      <c r="C281" s="21">
        <v>0</v>
      </c>
      <c r="D281" s="21">
        <v>0</v>
      </c>
      <c r="E281" s="20">
        <v>0</v>
      </c>
      <c r="F281" s="21">
        <v>2986.6</v>
      </c>
      <c r="G281" s="21">
        <v>0</v>
      </c>
      <c r="H281" s="21">
        <f t="shared" si="19"/>
        <v>0</v>
      </c>
    </row>
    <row r="282" spans="1:8" ht="36" x14ac:dyDescent="0.2">
      <c r="A282" s="3" t="s">
        <v>640</v>
      </c>
      <c r="B282" s="4" t="s">
        <v>641</v>
      </c>
      <c r="C282" s="21">
        <v>0</v>
      </c>
      <c r="D282" s="21">
        <v>0</v>
      </c>
      <c r="E282" s="20">
        <v>0</v>
      </c>
      <c r="F282" s="21">
        <v>22866.3</v>
      </c>
      <c r="G282" s="21">
        <v>17486.269619999999</v>
      </c>
      <c r="H282" s="21">
        <f t="shared" si="19"/>
        <v>76.471793075399162</v>
      </c>
    </row>
    <row r="283" spans="1:8" ht="48" x14ac:dyDescent="0.2">
      <c r="A283" s="3" t="s">
        <v>642</v>
      </c>
      <c r="B283" s="4" t="s">
        <v>643</v>
      </c>
      <c r="C283" s="21">
        <v>0</v>
      </c>
      <c r="D283" s="21">
        <v>0</v>
      </c>
      <c r="E283" s="20">
        <v>0</v>
      </c>
      <c r="F283" s="21">
        <v>5297</v>
      </c>
      <c r="G283" s="21">
        <v>0</v>
      </c>
      <c r="H283" s="21">
        <f t="shared" si="19"/>
        <v>0</v>
      </c>
    </row>
    <row r="284" spans="1:8" ht="60" x14ac:dyDescent="0.2">
      <c r="A284" s="3" t="s">
        <v>169</v>
      </c>
      <c r="B284" s="4" t="s">
        <v>170</v>
      </c>
      <c r="C284" s="12">
        <v>3320.2</v>
      </c>
      <c r="D284" s="12">
        <v>3223.8</v>
      </c>
      <c r="E284" s="18">
        <f t="shared" si="17"/>
        <v>97.096560448165775</v>
      </c>
      <c r="F284" s="12">
        <v>3213.8</v>
      </c>
      <c r="G284" s="12">
        <v>2136.7648199999999</v>
      </c>
      <c r="H284" s="12">
        <f t="shared" si="19"/>
        <v>66.487174684174491</v>
      </c>
    </row>
    <row r="285" spans="1:8" ht="48" x14ac:dyDescent="0.2">
      <c r="A285" s="3" t="s">
        <v>171</v>
      </c>
      <c r="B285" s="4" t="s">
        <v>385</v>
      </c>
      <c r="C285" s="15">
        <v>558.29999999999995</v>
      </c>
      <c r="D285" s="15">
        <v>558.27198999999996</v>
      </c>
      <c r="E285" s="18">
        <f t="shared" si="17"/>
        <v>99.994982984058751</v>
      </c>
      <c r="F285" s="12">
        <v>1341.6</v>
      </c>
      <c r="G285" s="12">
        <v>977.60352999999998</v>
      </c>
      <c r="H285" s="12">
        <f t="shared" si="19"/>
        <v>72.868480172927846</v>
      </c>
    </row>
    <row r="286" spans="1:8" ht="48" x14ac:dyDescent="0.2">
      <c r="A286" s="3" t="s">
        <v>644</v>
      </c>
      <c r="B286" s="4" t="s">
        <v>645</v>
      </c>
      <c r="C286" s="21">
        <v>0</v>
      </c>
      <c r="D286" s="21">
        <v>0</v>
      </c>
      <c r="E286" s="20">
        <v>0</v>
      </c>
      <c r="F286" s="21">
        <v>8380.2999999999993</v>
      </c>
      <c r="G286" s="21">
        <v>2560.0700000000002</v>
      </c>
      <c r="H286" s="21">
        <f t="shared" si="19"/>
        <v>30.548667708793246</v>
      </c>
    </row>
    <row r="287" spans="1:8" ht="36" x14ac:dyDescent="0.2">
      <c r="A287" s="3" t="s">
        <v>172</v>
      </c>
      <c r="B287" s="4" t="s">
        <v>173</v>
      </c>
      <c r="C287" s="15">
        <v>5327.7</v>
      </c>
      <c r="D287" s="15">
        <v>3164.14462</v>
      </c>
      <c r="E287" s="18">
        <f t="shared" si="17"/>
        <v>59.390442780186568</v>
      </c>
      <c r="F287" s="12">
        <v>1684.3</v>
      </c>
      <c r="G287" s="12">
        <v>1489.3000099999999</v>
      </c>
      <c r="H287" s="12">
        <f t="shared" si="19"/>
        <v>88.422490648934271</v>
      </c>
    </row>
    <row r="288" spans="1:8" ht="84" x14ac:dyDescent="0.2">
      <c r="A288" s="3" t="s">
        <v>174</v>
      </c>
      <c r="B288" s="4" t="s">
        <v>175</v>
      </c>
      <c r="C288" s="12">
        <v>8289.1</v>
      </c>
      <c r="D288" s="15">
        <v>2187.0208299999999</v>
      </c>
      <c r="E288" s="18">
        <f t="shared" si="17"/>
        <v>26.38429781279029</v>
      </c>
      <c r="F288" s="12">
        <v>15310.2</v>
      </c>
      <c r="G288" s="12">
        <v>6755.5577300000004</v>
      </c>
      <c r="H288" s="12">
        <f t="shared" si="19"/>
        <v>44.124555721022588</v>
      </c>
    </row>
    <row r="289" spans="1:8" ht="60" x14ac:dyDescent="0.2">
      <c r="A289" s="3" t="s">
        <v>590</v>
      </c>
      <c r="B289" s="4" t="s">
        <v>176</v>
      </c>
      <c r="C289" s="15">
        <v>1667.7</v>
      </c>
      <c r="D289" s="15">
        <v>1667.6999499999999</v>
      </c>
      <c r="E289" s="18">
        <f t="shared" si="17"/>
        <v>99.999997001858844</v>
      </c>
      <c r="F289" s="12">
        <v>2301.5</v>
      </c>
      <c r="G289" s="12">
        <v>2301.5</v>
      </c>
      <c r="H289" s="12">
        <f t="shared" si="19"/>
        <v>100</v>
      </c>
    </row>
    <row r="290" spans="1:8" ht="36" x14ac:dyDescent="0.2">
      <c r="A290" s="3" t="s">
        <v>177</v>
      </c>
      <c r="B290" s="4" t="s">
        <v>178</v>
      </c>
      <c r="C290" s="12">
        <v>454.5</v>
      </c>
      <c r="D290" s="15">
        <v>315.85469999999998</v>
      </c>
      <c r="E290" s="18">
        <f t="shared" si="17"/>
        <v>69.494983498349825</v>
      </c>
      <c r="F290" s="12">
        <v>317.89999999999998</v>
      </c>
      <c r="G290" s="12">
        <v>238.32874000000001</v>
      </c>
      <c r="H290" s="12">
        <f t="shared" si="19"/>
        <v>74.969720037747734</v>
      </c>
    </row>
    <row r="291" spans="1:8" ht="60" x14ac:dyDescent="0.2">
      <c r="A291" s="3" t="s">
        <v>179</v>
      </c>
      <c r="B291" s="4" t="s">
        <v>386</v>
      </c>
      <c r="C291" s="12">
        <v>26077.5</v>
      </c>
      <c r="D291" s="12">
        <v>26046.92166</v>
      </c>
      <c r="E291" s="18">
        <f t="shared" si="17"/>
        <v>99.88274052343975</v>
      </c>
      <c r="F291" s="12">
        <v>28324.5</v>
      </c>
      <c r="G291" s="12">
        <v>28324.49999</v>
      </c>
      <c r="H291" s="12">
        <f t="shared" si="19"/>
        <v>99.999999964694879</v>
      </c>
    </row>
    <row r="292" spans="1:8" ht="48" x14ac:dyDescent="0.2">
      <c r="A292" s="3" t="s">
        <v>180</v>
      </c>
      <c r="B292" s="4" t="s">
        <v>181</v>
      </c>
      <c r="C292" s="12">
        <v>1971.1</v>
      </c>
      <c r="D292" s="15">
        <v>1485.9757</v>
      </c>
      <c r="E292" s="18">
        <f t="shared" si="17"/>
        <v>75.388143676119938</v>
      </c>
      <c r="F292" s="12">
        <v>613.4</v>
      </c>
      <c r="G292" s="12">
        <v>101.16867999999999</v>
      </c>
      <c r="H292" s="12">
        <f t="shared" si="19"/>
        <v>16.493100749918487</v>
      </c>
    </row>
    <row r="293" spans="1:8" ht="72" x14ac:dyDescent="0.2">
      <c r="A293" s="3" t="s">
        <v>182</v>
      </c>
      <c r="B293" s="4" t="s">
        <v>387</v>
      </c>
      <c r="C293" s="12">
        <v>36342.1</v>
      </c>
      <c r="D293" s="12">
        <v>6056.9738500000003</v>
      </c>
      <c r="E293" s="18">
        <f t="shared" si="17"/>
        <v>16.666548851057041</v>
      </c>
      <c r="F293" s="12">
        <v>97186.2</v>
      </c>
      <c r="G293" s="12">
        <v>49811.698900000003</v>
      </c>
      <c r="H293" s="12">
        <f t="shared" si="19"/>
        <v>51.253880592100529</v>
      </c>
    </row>
    <row r="294" spans="1:8" ht="60" x14ac:dyDescent="0.2">
      <c r="A294" s="3" t="s">
        <v>183</v>
      </c>
      <c r="B294" s="4" t="s">
        <v>184</v>
      </c>
      <c r="C294" s="12">
        <v>29234.6</v>
      </c>
      <c r="D294" s="12">
        <v>29234.6</v>
      </c>
      <c r="E294" s="18">
        <f t="shared" si="17"/>
        <v>100</v>
      </c>
      <c r="F294" s="12">
        <v>28840.3</v>
      </c>
      <c r="G294" s="12">
        <v>1868.3462</v>
      </c>
      <c r="H294" s="12">
        <f t="shared" si="19"/>
        <v>6.4782481458237253</v>
      </c>
    </row>
    <row r="295" spans="1:8" ht="84" x14ac:dyDescent="0.2">
      <c r="A295" s="3" t="s">
        <v>185</v>
      </c>
      <c r="B295" s="4" t="s">
        <v>388</v>
      </c>
      <c r="C295" s="12">
        <v>2983.7</v>
      </c>
      <c r="D295" s="12">
        <v>0</v>
      </c>
      <c r="E295" s="18">
        <f t="shared" si="17"/>
        <v>0</v>
      </c>
      <c r="F295" s="12">
        <v>0</v>
      </c>
      <c r="G295" s="12">
        <v>0</v>
      </c>
      <c r="H295" s="12">
        <v>0</v>
      </c>
    </row>
    <row r="296" spans="1:8" ht="48" x14ac:dyDescent="0.2">
      <c r="A296" s="3" t="s">
        <v>186</v>
      </c>
      <c r="B296" s="4" t="s">
        <v>187</v>
      </c>
      <c r="C296" s="15">
        <v>1810</v>
      </c>
      <c r="D296" s="15">
        <v>1809.954</v>
      </c>
      <c r="E296" s="18">
        <f t="shared" si="17"/>
        <v>99.997458563535915</v>
      </c>
      <c r="F296" s="12">
        <v>1710.1</v>
      </c>
      <c r="G296" s="12">
        <v>0</v>
      </c>
      <c r="H296" s="21">
        <v>0</v>
      </c>
    </row>
    <row r="297" spans="1:8" ht="96" x14ac:dyDescent="0.2">
      <c r="A297" s="3" t="s">
        <v>647</v>
      </c>
      <c r="B297" s="4" t="s">
        <v>646</v>
      </c>
      <c r="C297" s="21">
        <v>0</v>
      </c>
      <c r="D297" s="21">
        <v>0</v>
      </c>
      <c r="E297" s="20">
        <v>0</v>
      </c>
      <c r="F297" s="21">
        <v>10872.9</v>
      </c>
      <c r="G297" s="21">
        <v>0</v>
      </c>
      <c r="H297" s="21">
        <v>0</v>
      </c>
    </row>
    <row r="298" spans="1:8" ht="24" x14ac:dyDescent="0.2">
      <c r="A298" s="3" t="s">
        <v>649</v>
      </c>
      <c r="B298" s="4" t="s">
        <v>648</v>
      </c>
      <c r="C298" s="21">
        <v>0</v>
      </c>
      <c r="D298" s="21">
        <v>0</v>
      </c>
      <c r="E298" s="20">
        <v>0</v>
      </c>
      <c r="F298" s="21">
        <v>1819.2</v>
      </c>
      <c r="G298" s="21">
        <v>0</v>
      </c>
      <c r="H298" s="21">
        <v>0</v>
      </c>
    </row>
    <row r="299" spans="1:8" ht="24" x14ac:dyDescent="0.2">
      <c r="A299" s="5" t="s">
        <v>595</v>
      </c>
      <c r="B299" s="6" t="s">
        <v>188</v>
      </c>
      <c r="C299" s="17">
        <v>635545.5</v>
      </c>
      <c r="D299" s="17">
        <v>449794.42913</v>
      </c>
      <c r="E299" s="16">
        <f t="shared" si="17"/>
        <v>70.772970484410635</v>
      </c>
      <c r="F299" s="17">
        <v>739485</v>
      </c>
      <c r="G299" s="17">
        <v>469835.84126000002</v>
      </c>
      <c r="H299" s="17">
        <f t="shared" ref="H299:H318" si="20">G299/F299*100</f>
        <v>63.535547206501818</v>
      </c>
    </row>
    <row r="300" spans="1:8" ht="48" x14ac:dyDescent="0.2">
      <c r="A300" s="3" t="s">
        <v>601</v>
      </c>
      <c r="B300" s="4" t="s">
        <v>377</v>
      </c>
      <c r="C300" s="12">
        <v>1032.5</v>
      </c>
      <c r="D300" s="15">
        <v>560928.61</v>
      </c>
      <c r="E300" s="18">
        <f t="shared" si="17"/>
        <v>54327.226150121067</v>
      </c>
      <c r="F300" s="12">
        <v>1118.3</v>
      </c>
      <c r="G300" s="12">
        <v>730.73545999999999</v>
      </c>
      <c r="H300" s="12">
        <f t="shared" si="20"/>
        <v>65.343419475990345</v>
      </c>
    </row>
    <row r="301" spans="1:8" ht="72" x14ac:dyDescent="0.2">
      <c r="A301" s="3" t="s">
        <v>650</v>
      </c>
      <c r="B301" s="4" t="s">
        <v>651</v>
      </c>
      <c r="C301" s="21">
        <v>0</v>
      </c>
      <c r="D301" s="21">
        <v>0</v>
      </c>
      <c r="E301" s="20">
        <v>0</v>
      </c>
      <c r="F301" s="21">
        <v>2498.6999999999998</v>
      </c>
      <c r="G301" s="21">
        <v>1634.5208399999999</v>
      </c>
      <c r="H301" s="21">
        <f t="shared" si="20"/>
        <v>65.414849321647267</v>
      </c>
    </row>
    <row r="302" spans="1:8" ht="48" x14ac:dyDescent="0.2">
      <c r="A302" s="3" t="s">
        <v>602</v>
      </c>
      <c r="B302" s="4" t="s">
        <v>189</v>
      </c>
      <c r="C302" s="15">
        <v>13775</v>
      </c>
      <c r="D302" s="15">
        <v>7207.4997100000001</v>
      </c>
      <c r="E302" s="18">
        <f t="shared" si="17"/>
        <v>52.32304689655173</v>
      </c>
      <c r="F302" s="12">
        <v>13798.3</v>
      </c>
      <c r="G302" s="12">
        <v>0</v>
      </c>
      <c r="H302" s="12">
        <f t="shared" si="20"/>
        <v>0</v>
      </c>
    </row>
    <row r="303" spans="1:8" ht="48" x14ac:dyDescent="0.2">
      <c r="A303" s="3" t="s">
        <v>603</v>
      </c>
      <c r="B303" s="4" t="s">
        <v>190</v>
      </c>
      <c r="C303" s="15">
        <v>271191.3</v>
      </c>
      <c r="D303" s="15">
        <v>189152.69725999999</v>
      </c>
      <c r="E303" s="18">
        <f t="shared" si="17"/>
        <v>69.748807303184137</v>
      </c>
      <c r="F303" s="21">
        <v>338232.5</v>
      </c>
      <c r="G303" s="21">
        <v>208729.27205</v>
      </c>
      <c r="H303" s="21">
        <f t="shared" si="20"/>
        <v>61.711772833775584</v>
      </c>
    </row>
    <row r="304" spans="1:8" ht="108" x14ac:dyDescent="0.2">
      <c r="A304" s="3" t="s">
        <v>604</v>
      </c>
      <c r="B304" s="4" t="s">
        <v>591</v>
      </c>
      <c r="C304" s="12">
        <v>108</v>
      </c>
      <c r="D304" s="12">
        <v>0</v>
      </c>
      <c r="E304" s="18">
        <f t="shared" si="17"/>
        <v>0</v>
      </c>
      <c r="F304" s="12">
        <v>804.9</v>
      </c>
      <c r="G304" s="12">
        <v>0</v>
      </c>
      <c r="H304" s="12">
        <f t="shared" si="20"/>
        <v>0</v>
      </c>
    </row>
    <row r="305" spans="1:8" ht="72" x14ac:dyDescent="0.2">
      <c r="A305" s="3" t="s">
        <v>605</v>
      </c>
      <c r="B305" s="4" t="s">
        <v>191</v>
      </c>
      <c r="C305" s="12">
        <v>1254.5</v>
      </c>
      <c r="D305" s="12">
        <v>702.57510000000002</v>
      </c>
      <c r="E305" s="18">
        <f t="shared" si="17"/>
        <v>56.004392188122765</v>
      </c>
      <c r="F305" s="12">
        <v>1497</v>
      </c>
      <c r="G305" s="12">
        <v>869.21771999999999</v>
      </c>
      <c r="H305" s="12">
        <f t="shared" si="20"/>
        <v>58.063975951903799</v>
      </c>
    </row>
    <row r="306" spans="1:8" ht="84" x14ac:dyDescent="0.2">
      <c r="A306" s="3" t="s">
        <v>652</v>
      </c>
      <c r="B306" s="4" t="s">
        <v>653</v>
      </c>
      <c r="C306" s="21">
        <v>0</v>
      </c>
      <c r="D306" s="21">
        <v>0</v>
      </c>
      <c r="E306" s="20">
        <v>0</v>
      </c>
      <c r="F306" s="21">
        <v>785.6</v>
      </c>
      <c r="G306" s="21">
        <v>0</v>
      </c>
      <c r="H306" s="21">
        <f t="shared" si="20"/>
        <v>0</v>
      </c>
    </row>
    <row r="307" spans="1:8" ht="84" x14ac:dyDescent="0.2">
      <c r="A307" s="3" t="s">
        <v>606</v>
      </c>
      <c r="B307" s="4" t="s">
        <v>192</v>
      </c>
      <c r="C307" s="15">
        <v>9336.6</v>
      </c>
      <c r="D307" s="15">
        <v>8960.1490099999992</v>
      </c>
      <c r="E307" s="18">
        <f t="shared" si="17"/>
        <v>95.968007733007724</v>
      </c>
      <c r="F307" s="12">
        <v>9622.2999999999993</v>
      </c>
      <c r="G307" s="12">
        <v>8945.3811399999995</v>
      </c>
      <c r="H307" s="12">
        <f t="shared" si="20"/>
        <v>92.965103353668042</v>
      </c>
    </row>
    <row r="308" spans="1:8" ht="72" x14ac:dyDescent="0.2">
      <c r="A308" s="3" t="s">
        <v>607</v>
      </c>
      <c r="B308" s="4" t="s">
        <v>592</v>
      </c>
      <c r="C308" s="12">
        <v>55.7</v>
      </c>
      <c r="D308" s="12">
        <v>0</v>
      </c>
      <c r="E308" s="18">
        <f t="shared" si="17"/>
        <v>0</v>
      </c>
      <c r="F308" s="12">
        <v>61.9</v>
      </c>
      <c r="G308" s="12">
        <v>0</v>
      </c>
      <c r="H308" s="12">
        <f t="shared" si="20"/>
        <v>0</v>
      </c>
    </row>
    <row r="309" spans="1:8" ht="48" x14ac:dyDescent="0.2">
      <c r="A309" s="3" t="s">
        <v>608</v>
      </c>
      <c r="B309" s="4" t="s">
        <v>193</v>
      </c>
      <c r="C309" s="12">
        <v>83452.5</v>
      </c>
      <c r="D309" s="15">
        <v>58480.36853</v>
      </c>
      <c r="E309" s="18">
        <f t="shared" si="17"/>
        <v>70.076233222491837</v>
      </c>
      <c r="F309" s="12">
        <v>64661.3</v>
      </c>
      <c r="G309" s="12">
        <v>54204.720699999998</v>
      </c>
      <c r="H309" s="12">
        <f t="shared" si="20"/>
        <v>83.828689958290354</v>
      </c>
    </row>
    <row r="310" spans="1:8" ht="60" x14ac:dyDescent="0.2">
      <c r="A310" s="3" t="s">
        <v>609</v>
      </c>
      <c r="B310" s="4" t="s">
        <v>194</v>
      </c>
      <c r="C310" s="15">
        <v>1536</v>
      </c>
      <c r="D310" s="15">
        <v>1103.7107100000001</v>
      </c>
      <c r="E310" s="18">
        <f t="shared" si="17"/>
        <v>71.856166015625007</v>
      </c>
      <c r="F310" s="12">
        <v>1582</v>
      </c>
      <c r="G310" s="12">
        <v>790.78369999999995</v>
      </c>
      <c r="H310" s="12">
        <f t="shared" si="20"/>
        <v>49.986327433628311</v>
      </c>
    </row>
    <row r="311" spans="1:8" ht="84" x14ac:dyDescent="0.2">
      <c r="A311" s="3" t="s">
        <v>610</v>
      </c>
      <c r="B311" s="4" t="s">
        <v>593</v>
      </c>
      <c r="C311" s="12">
        <v>1558.7</v>
      </c>
      <c r="D311" s="12">
        <v>1479.6021900000001</v>
      </c>
      <c r="E311" s="18">
        <f t="shared" si="17"/>
        <v>94.925398729710651</v>
      </c>
      <c r="F311" s="12">
        <v>2194.3000000000002</v>
      </c>
      <c r="G311" s="12">
        <v>1128.6689100000001</v>
      </c>
      <c r="H311" s="12">
        <f t="shared" si="20"/>
        <v>51.436399307296178</v>
      </c>
    </row>
    <row r="312" spans="1:8" ht="72" x14ac:dyDescent="0.2">
      <c r="A312" s="3" t="s">
        <v>611</v>
      </c>
      <c r="B312" s="4" t="s">
        <v>195</v>
      </c>
      <c r="C312" s="12">
        <v>10.8</v>
      </c>
      <c r="D312" s="12">
        <v>0</v>
      </c>
      <c r="E312" s="18">
        <f t="shared" si="17"/>
        <v>0</v>
      </c>
      <c r="F312" s="12">
        <v>16.8</v>
      </c>
      <c r="G312" s="12">
        <v>2.3060800000000001</v>
      </c>
      <c r="H312" s="12">
        <f t="shared" si="20"/>
        <v>13.726666666666668</v>
      </c>
    </row>
    <row r="313" spans="1:8" ht="60" x14ac:dyDescent="0.2">
      <c r="A313" s="3" t="s">
        <v>612</v>
      </c>
      <c r="B313" s="4" t="s">
        <v>196</v>
      </c>
      <c r="C313" s="12">
        <v>81974.8</v>
      </c>
      <c r="D313" s="15">
        <v>55563.655429999999</v>
      </c>
      <c r="E313" s="18">
        <f t="shared" si="17"/>
        <v>67.781385779532243</v>
      </c>
      <c r="F313" s="12">
        <v>89644.2</v>
      </c>
      <c r="G313" s="12">
        <v>42594.632790000003</v>
      </c>
      <c r="H313" s="12">
        <f t="shared" si="20"/>
        <v>47.515213243020746</v>
      </c>
    </row>
    <row r="314" spans="1:8" ht="84" customHeight="1" x14ac:dyDescent="0.2">
      <c r="A314" s="3" t="s">
        <v>613</v>
      </c>
      <c r="B314" s="4" t="s">
        <v>197</v>
      </c>
      <c r="C314" s="15">
        <v>71954.5</v>
      </c>
      <c r="D314" s="15">
        <v>53098.625749999999</v>
      </c>
      <c r="E314" s="18">
        <f t="shared" si="17"/>
        <v>73.794725486244786</v>
      </c>
      <c r="F314" s="12">
        <v>72274.600000000006</v>
      </c>
      <c r="G314" s="12">
        <v>56337.577409999998</v>
      </c>
      <c r="H314" s="12">
        <f t="shared" si="20"/>
        <v>77.949345150301752</v>
      </c>
    </row>
    <row r="315" spans="1:8" ht="120" x14ac:dyDescent="0.2">
      <c r="A315" s="3" t="s">
        <v>614</v>
      </c>
      <c r="B315" s="4" t="s">
        <v>594</v>
      </c>
      <c r="C315" s="12">
        <v>42261.8</v>
      </c>
      <c r="D315" s="15">
        <v>34977.223700000002</v>
      </c>
      <c r="E315" s="18">
        <f t="shared" si="17"/>
        <v>82.763213351064081</v>
      </c>
      <c r="F315" s="12">
        <v>41860.400000000001</v>
      </c>
      <c r="G315" s="12">
        <v>35523.187469999997</v>
      </c>
      <c r="H315" s="12">
        <f t="shared" si="20"/>
        <v>84.861079851124202</v>
      </c>
    </row>
    <row r="316" spans="1:8" ht="72" x14ac:dyDescent="0.2">
      <c r="A316" s="3" t="s">
        <v>654</v>
      </c>
      <c r="B316" s="4" t="s">
        <v>655</v>
      </c>
      <c r="C316" s="21">
        <v>0</v>
      </c>
      <c r="D316" s="21">
        <v>0</v>
      </c>
      <c r="E316" s="20">
        <v>0</v>
      </c>
      <c r="F316" s="21">
        <v>39957.199999999997</v>
      </c>
      <c r="G316" s="21">
        <v>18169.431970000001</v>
      </c>
      <c r="H316" s="21">
        <f t="shared" si="20"/>
        <v>45.472235216681852</v>
      </c>
    </row>
    <row r="317" spans="1:8" ht="36" x14ac:dyDescent="0.2">
      <c r="A317" s="3" t="s">
        <v>615</v>
      </c>
      <c r="B317" s="4" t="s">
        <v>198</v>
      </c>
      <c r="C317" s="12">
        <v>56042.8</v>
      </c>
      <c r="D317" s="12">
        <v>38507.393129999997</v>
      </c>
      <c r="E317" s="18">
        <f t="shared" si="17"/>
        <v>68.710687421042479</v>
      </c>
      <c r="F317" s="12">
        <v>58874.7</v>
      </c>
      <c r="G317" s="12">
        <v>40175.405019999998</v>
      </c>
      <c r="H317" s="12">
        <f t="shared" si="20"/>
        <v>68.238827577889992</v>
      </c>
    </row>
    <row r="318" spans="1:8" x14ac:dyDescent="0.2">
      <c r="A318" s="5" t="s">
        <v>596</v>
      </c>
      <c r="B318" s="6" t="s">
        <v>199</v>
      </c>
      <c r="C318" s="17">
        <v>861574.5</v>
      </c>
      <c r="D318" s="17">
        <v>649499.69605000003</v>
      </c>
      <c r="E318" s="16">
        <f t="shared" si="17"/>
        <v>75.38520418721771</v>
      </c>
      <c r="F318" s="17">
        <v>568936.19999999995</v>
      </c>
      <c r="G318" s="17">
        <v>229881.70207999999</v>
      </c>
      <c r="H318" s="17">
        <f t="shared" si="20"/>
        <v>40.405532655506896</v>
      </c>
    </row>
    <row r="319" spans="1:8" ht="72" x14ac:dyDescent="0.2">
      <c r="A319" s="3" t="s">
        <v>616</v>
      </c>
      <c r="B319" s="4" t="s">
        <v>597</v>
      </c>
      <c r="C319" s="12">
        <v>4143.2</v>
      </c>
      <c r="D319" s="12">
        <v>4143.2</v>
      </c>
      <c r="E319" s="18">
        <f t="shared" si="17"/>
        <v>100</v>
      </c>
      <c r="F319" s="12">
        <v>0</v>
      </c>
      <c r="G319" s="12">
        <v>0</v>
      </c>
      <c r="H319" s="21">
        <v>0</v>
      </c>
    </row>
    <row r="320" spans="1:8" ht="48" x14ac:dyDescent="0.2">
      <c r="A320" s="3" t="s">
        <v>617</v>
      </c>
      <c r="B320" s="7" t="s">
        <v>598</v>
      </c>
      <c r="C320" s="12">
        <v>7200</v>
      </c>
      <c r="D320" s="12">
        <v>3600</v>
      </c>
      <c r="E320" s="18">
        <f t="shared" si="17"/>
        <v>50</v>
      </c>
      <c r="F320" s="12">
        <v>0</v>
      </c>
      <c r="G320" s="12">
        <v>0</v>
      </c>
      <c r="H320" s="21">
        <v>0</v>
      </c>
    </row>
    <row r="321" spans="1:10" ht="60" x14ac:dyDescent="0.2">
      <c r="A321" s="3" t="s">
        <v>618</v>
      </c>
      <c r="B321" s="7" t="s">
        <v>599</v>
      </c>
      <c r="C321" s="12">
        <v>5784.1</v>
      </c>
      <c r="D321" s="12">
        <v>4489.9007099999999</v>
      </c>
      <c r="E321" s="18">
        <f t="shared" si="17"/>
        <v>77.624880448125026</v>
      </c>
      <c r="F321" s="12">
        <v>15683.8</v>
      </c>
      <c r="G321" s="12">
        <v>11832.364149999999</v>
      </c>
      <c r="H321" s="21">
        <f t="shared" ref="H321:H324" si="21">G321/F321*100</f>
        <v>75.44322262461904</v>
      </c>
    </row>
    <row r="322" spans="1:10" ht="48" x14ac:dyDescent="0.2">
      <c r="A322" s="3" t="s">
        <v>619</v>
      </c>
      <c r="B322" s="7" t="s">
        <v>600</v>
      </c>
      <c r="C322" s="12">
        <v>3467.9</v>
      </c>
      <c r="D322" s="12">
        <v>2357.9617199999998</v>
      </c>
      <c r="E322" s="18">
        <f t="shared" si="17"/>
        <v>67.993936388015797</v>
      </c>
      <c r="F322" s="12">
        <v>4404.3</v>
      </c>
      <c r="G322" s="12">
        <v>2263.56185</v>
      </c>
      <c r="H322" s="21">
        <f t="shared" si="21"/>
        <v>51.394361192470996</v>
      </c>
    </row>
    <row r="323" spans="1:10" ht="46.5" customHeight="1" x14ac:dyDescent="0.2">
      <c r="A323" s="3" t="s">
        <v>620</v>
      </c>
      <c r="B323" s="7" t="s">
        <v>621</v>
      </c>
      <c r="C323" s="12">
        <v>166496.9</v>
      </c>
      <c r="D323" s="12">
        <v>115093.56779</v>
      </c>
      <c r="E323" s="18">
        <f t="shared" si="17"/>
        <v>69.126552980866322</v>
      </c>
      <c r="F323" s="12">
        <v>155035</v>
      </c>
      <c r="G323" s="12">
        <v>104391.22368</v>
      </c>
      <c r="H323" s="21">
        <f t="shared" si="21"/>
        <v>67.333972122423972</v>
      </c>
    </row>
    <row r="324" spans="1:10" ht="111.75" customHeight="1" x14ac:dyDescent="0.2">
      <c r="A324" s="3" t="s">
        <v>656</v>
      </c>
      <c r="B324" s="7" t="s">
        <v>657</v>
      </c>
      <c r="C324" s="21">
        <v>0</v>
      </c>
      <c r="D324" s="21">
        <v>0</v>
      </c>
      <c r="E324" s="20">
        <v>0</v>
      </c>
      <c r="F324" s="21">
        <v>35168</v>
      </c>
      <c r="G324" s="21">
        <v>0</v>
      </c>
      <c r="H324" s="21">
        <f t="shared" si="21"/>
        <v>0</v>
      </c>
    </row>
    <row r="325" spans="1:10" ht="48" x14ac:dyDescent="0.2">
      <c r="A325" s="3" t="s">
        <v>622</v>
      </c>
      <c r="B325" s="7" t="s">
        <v>623</v>
      </c>
      <c r="C325" s="12">
        <v>14238.9</v>
      </c>
      <c r="D325" s="12">
        <v>6071.6215700000002</v>
      </c>
      <c r="E325" s="18">
        <f t="shared" si="17"/>
        <v>42.641085828259207</v>
      </c>
      <c r="F325" s="12">
        <v>18870.5</v>
      </c>
      <c r="G325" s="12">
        <v>16444.662400000001</v>
      </c>
      <c r="H325" s="12">
        <f>G325/F325*100</f>
        <v>87.144815452690722</v>
      </c>
    </row>
    <row r="326" spans="1:10" ht="48" x14ac:dyDescent="0.2">
      <c r="A326" s="3" t="s">
        <v>624</v>
      </c>
      <c r="B326" s="7" t="s">
        <v>625</v>
      </c>
      <c r="C326" s="12">
        <v>97237</v>
      </c>
      <c r="D326" s="12">
        <v>75500</v>
      </c>
      <c r="E326" s="18">
        <f t="shared" ref="E326:E335" si="22">D326/C326*100</f>
        <v>77.645340765346532</v>
      </c>
      <c r="F326" s="12">
        <v>52794.6</v>
      </c>
      <c r="G326" s="12">
        <v>46539.89</v>
      </c>
      <c r="H326" s="12">
        <f>G326/F326*100</f>
        <v>88.152746682425857</v>
      </c>
    </row>
    <row r="327" spans="1:10" ht="98.25" customHeight="1" x14ac:dyDescent="0.2">
      <c r="A327" s="3" t="s">
        <v>626</v>
      </c>
      <c r="B327" s="7" t="s">
        <v>627</v>
      </c>
      <c r="C327" s="12">
        <v>563006.5</v>
      </c>
      <c r="D327" s="12">
        <v>438243.44426000002</v>
      </c>
      <c r="E327" s="18">
        <f t="shared" si="22"/>
        <v>77.839855181068074</v>
      </c>
      <c r="F327" s="12">
        <v>0</v>
      </c>
      <c r="G327" s="12">
        <v>0</v>
      </c>
      <c r="H327" s="12">
        <v>0</v>
      </c>
    </row>
    <row r="328" spans="1:10" ht="84" x14ac:dyDescent="0.2">
      <c r="A328" s="3" t="s">
        <v>659</v>
      </c>
      <c r="B328" s="7" t="s">
        <v>658</v>
      </c>
      <c r="C328" s="21">
        <v>0</v>
      </c>
      <c r="D328" s="21">
        <v>0</v>
      </c>
      <c r="E328" s="20">
        <v>0</v>
      </c>
      <c r="F328" s="21">
        <v>244570</v>
      </c>
      <c r="G328" s="21">
        <v>6000</v>
      </c>
      <c r="H328" s="21">
        <f>G328/F328*100</f>
        <v>2.4532853579752221</v>
      </c>
    </row>
    <row r="329" spans="1:10" ht="48" x14ac:dyDescent="0.2">
      <c r="A329" s="3" t="s">
        <v>661</v>
      </c>
      <c r="B329" s="7" t="s">
        <v>660</v>
      </c>
      <c r="C329" s="21">
        <v>0</v>
      </c>
      <c r="D329" s="21">
        <v>0</v>
      </c>
      <c r="E329" s="20">
        <v>0</v>
      </c>
      <c r="F329" s="21">
        <v>23725.8</v>
      </c>
      <c r="G329" s="21">
        <v>23725.8</v>
      </c>
      <c r="H329" s="21">
        <f>G329/F329*100</f>
        <v>100</v>
      </c>
    </row>
    <row r="330" spans="1:10" ht="60" x14ac:dyDescent="0.2">
      <c r="A330" s="3" t="s">
        <v>662</v>
      </c>
      <c r="B330" s="7" t="s">
        <v>663</v>
      </c>
      <c r="C330" s="21">
        <v>0</v>
      </c>
      <c r="D330" s="21">
        <v>0</v>
      </c>
      <c r="E330" s="20">
        <v>0</v>
      </c>
      <c r="F330" s="21">
        <v>18684.2</v>
      </c>
      <c r="G330" s="21">
        <v>18684.2</v>
      </c>
      <c r="H330" s="21">
        <f>G330/F330*100</f>
        <v>100</v>
      </c>
    </row>
    <row r="331" spans="1:10" ht="36" x14ac:dyDescent="0.2">
      <c r="A331" s="5" t="s">
        <v>628</v>
      </c>
      <c r="B331" s="22" t="s">
        <v>629</v>
      </c>
      <c r="C331" s="17">
        <v>0</v>
      </c>
      <c r="D331" s="17">
        <v>-4359.3465999999999</v>
      </c>
      <c r="E331" s="16">
        <v>0</v>
      </c>
      <c r="F331" s="17">
        <v>0</v>
      </c>
      <c r="G331" s="17">
        <v>0</v>
      </c>
      <c r="H331" s="17">
        <v>0</v>
      </c>
    </row>
    <row r="332" spans="1:10" ht="36" x14ac:dyDescent="0.2">
      <c r="A332" s="5" t="s">
        <v>630</v>
      </c>
      <c r="B332" s="22" t="s">
        <v>631</v>
      </c>
      <c r="C332" s="17">
        <v>2624901.7999999998</v>
      </c>
      <c r="D332" s="17">
        <v>1049960.706</v>
      </c>
      <c r="E332" s="16">
        <f t="shared" si="22"/>
        <v>39.99999946664672</v>
      </c>
      <c r="F332" s="17">
        <v>3186246.7</v>
      </c>
      <c r="G332" s="17">
        <v>2317270.2560000001</v>
      </c>
      <c r="H332" s="17">
        <f>G332/F332*100</f>
        <v>72.727270490386061</v>
      </c>
    </row>
    <row r="333" spans="1:10" s="2" customFormat="1" ht="24" x14ac:dyDescent="0.2">
      <c r="A333" s="5" t="s">
        <v>200</v>
      </c>
      <c r="B333" s="6" t="s">
        <v>201</v>
      </c>
      <c r="C333" s="11">
        <v>704969.69700000004</v>
      </c>
      <c r="D333" s="11">
        <v>632473.52570999996</v>
      </c>
      <c r="E333" s="16">
        <f t="shared" si="22"/>
        <v>89.716413116973996</v>
      </c>
      <c r="F333" s="11">
        <v>1837106.1089999999</v>
      </c>
      <c r="G333" s="11">
        <v>806574.41966999997</v>
      </c>
      <c r="H333" s="11">
        <f>G333/F333*100</f>
        <v>43.90461801409208</v>
      </c>
    </row>
    <row r="334" spans="1:10" s="2" customFormat="1" ht="132" x14ac:dyDescent="0.2">
      <c r="A334" s="5" t="s">
        <v>202</v>
      </c>
      <c r="B334" s="6" t="s">
        <v>203</v>
      </c>
      <c r="C334" s="11">
        <v>28982</v>
      </c>
      <c r="D334" s="11">
        <v>34694.084710000003</v>
      </c>
      <c r="E334" s="16">
        <f t="shared" si="22"/>
        <v>119.70907704782279</v>
      </c>
      <c r="F334" s="11">
        <v>0</v>
      </c>
      <c r="G334" s="11">
        <v>5686.9143899999999</v>
      </c>
      <c r="H334" s="11">
        <v>0</v>
      </c>
    </row>
    <row r="335" spans="1:10" s="2" customFormat="1" ht="60" x14ac:dyDescent="0.2">
      <c r="A335" s="5" t="s">
        <v>204</v>
      </c>
      <c r="B335" s="6" t="s">
        <v>205</v>
      </c>
      <c r="C335" s="11">
        <v>730</v>
      </c>
      <c r="D335" s="11">
        <v>-121791.38421</v>
      </c>
      <c r="E335" s="16">
        <f t="shared" si="22"/>
        <v>-16683.751261643836</v>
      </c>
      <c r="F335" s="11">
        <v>1357.3</v>
      </c>
      <c r="G335" s="11">
        <v>-68550.039229999995</v>
      </c>
      <c r="H335" s="23">
        <v>0</v>
      </c>
      <c r="J335" s="9"/>
    </row>
  </sheetData>
  <mergeCells count="8">
    <mergeCell ref="A6:B6"/>
    <mergeCell ref="A2:H2"/>
    <mergeCell ref="A4:A5"/>
    <mergeCell ref="B4:B5"/>
    <mergeCell ref="C4:D4"/>
    <mergeCell ref="E4:E5"/>
    <mergeCell ref="F4:G4"/>
    <mergeCell ref="H4:H5"/>
  </mergeCells>
  <pageMargins left="0" right="0" top="0" bottom="0" header="0"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Консолидированный бюджет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2018-10-25T05:13:29Z</dcterms:modified>
</cp:coreProperties>
</file>