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ya\Desktop\ГОДОВОЙ ОТЧЕТ 2019\Дополнительная информация\"/>
    </mc:Choice>
  </mc:AlternateContent>
  <bookViews>
    <workbookView xWindow="0" yWindow="0" windowWidth="1944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6" i="1"/>
</calcChain>
</file>

<file path=xl/sharedStrings.xml><?xml version="1.0" encoding="utf-8"?>
<sst xmlns="http://schemas.openxmlformats.org/spreadsheetml/2006/main" count="124" uniqueCount="124">
  <si>
    <t>Код</t>
  </si>
  <si>
    <t>Наименование расходов</t>
  </si>
  <si>
    <t>Фактическое исполнение, млн руб.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</si>
  <si>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</si>
  <si>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</si>
  <si>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</si>
  <si>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</si>
  <si>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</si>
  <si>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</si>
  <si>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</si>
  <si>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Общеэкономические вопросы</t>
  </si>
  <si>
    <t>Топливно-энергетический комплекс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</si>
  <si>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</si>
  <si>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</si>
  <si>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</si>
  <si>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</si>
  <si>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</si>
  <si>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</si>
  <si>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</si>
  <si>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</si>
  <si>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</si>
  <si>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</si>
  <si>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Общее образование</t>
  </si>
  <si>
    <t>Дополнительное образование детей</t>
  </si>
  <si>
    <t>Среднее профессиональное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</si>
  <si>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</si>
  <si>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</si>
  <si>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</si>
  <si>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</si>
  <si>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</si>
  <si>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</si>
  <si>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</si>
  <si>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</si>
  <si>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</si>
  <si>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</si>
  <si>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</si>
  <si>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</si>
  <si>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</si>
  <si>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</si>
  <si>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</si>
  <si>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</si>
  <si>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</si>
  <si>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</si>
  <si>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</si>
  <si>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ВСЕГО РАСХОДОВ</t>
  </si>
  <si>
    <t>План по закону о бюджете первоначальный, млн руб.</t>
  </si>
  <si>
    <t>План по закону о бюджете уточненный, млн руб.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</si>
  <si>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</si>
  <si>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</si>
  <si>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</si>
  <si>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</si>
  <si>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</si>
  <si>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</si>
  <si>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</si>
  <si>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</si>
  <si>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</si>
  <si>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0300</t>
  </si>
  <si>
    <t>0309</t>
  </si>
  <si>
    <t>0310</t>
  </si>
  <si>
    <t>0400</t>
  </si>
  <si>
    <t>0401</t>
  </si>
  <si>
    <t>0402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</si>
  <si>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</si>
  <si>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</si>
  <si>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</si>
  <si>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</si>
  <si>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</si>
  <si>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</si>
  <si>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</si>
  <si>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</si>
  <si>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</si>
  <si>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</si>
  <si>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</si>
  <si>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</si>
  <si>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</si>
  <si>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</si>
  <si>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</si>
  <si>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</si>
  <si>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</si>
  <si>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</si>
  <si>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</si>
  <si>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</si>
  <si>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</si>
  <si>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0905</t>
  </si>
  <si>
    <t>0906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</si>
  <si>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</si>
  <si>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</si>
  <si>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</si>
  <si>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</si>
  <si>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Резервные фонды</t>
  </si>
  <si>
    <t>Другие общегосударственные вопросы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</si>
  <si>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</si>
  <si>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</si>
  <si>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охраны: окружающей среды</t>
  </si>
  <si>
    <t>Профессиональная подготовка, переподготовка и повышение квалификации</t>
  </si>
  <si>
    <t>Медицинская помощь в дневных стационарах всех типов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</si>
  <si>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</si>
  <si>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</si>
  <si>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</si>
  <si>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</si>
  <si>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МЕЖБЮДЖЕТНЫЕ ТРАСФЕРТЫ ОБЩЕГО ХАРАКТЕРА БЮДЖЕТАМ БЮДЖЕТНОЙ СИСТЕМА РОССИЙСКОЙ ФЕДЕРАЦИИ</t>
  </si>
  <si>
    <t>% исполнения первоначальн ого плана</t>
  </si>
  <si>
    <t>% исполнения уточненного плана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</si>
  <si>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</si>
  <si>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</si>
  <si>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</si>
  <si>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</si>
  <si>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</si>
  <si>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</si>
  <si>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</si>
  <si>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</si>
  <si>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</si>
  <si>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</si>
  <si>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</si>
  <si>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</si>
  <si>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</si>
  <si>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ЖИЛИЩНО_КОММУНАЛЬНОЕ ХОЗЯЙСТВО</t>
  </si>
  <si>
    <t>0501</t>
  </si>
  <si>
    <t>Жилищное хозяйство</t>
  </si>
  <si>
    <t>0502</t>
  </si>
  <si>
    <t>Коммунальное хозяйство</t>
  </si>
  <si>
    <t>0909</t>
  </si>
  <si>
    <t>Другие вопросы в области здравоохранения</t>
  </si>
  <si>
    <t>Аналитические данные об исполнении расходов бюджета по разделам и подразделам классификации расходов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</si>
</sst>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5"/>
      <color rgb="FF000000"/>
      <name val="Courier New"/>
      <family val="3"/>
      <charset val="204"/>
    </font>
    <font>
      <b/>
      <sz val="8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0" fillId="2" borderId="0" xfId="0" applyFill="1" applyAlignment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abSelected="1" workbookViewId="0">
      <selection activeCell="L47" sqref="L47"/>
    </sheetView>
  </sheetViews>
  <sheetFormatPr defaultRowHeight="15" x14ac:dyDescent="0.25"/>
  <cols>
    <col min="1" max="1" width="15.5703125" style="14" customWidth="1"/>
    <col min="2" max="2" width="72.42578125" style="1" customWidth="1"/>
    <col min="3" max="5" width="13.5703125" style="1" customWidth="1"/>
    <col min="6" max="6" width="12.85546875" style="1" customWidth="1"/>
    <col min="7" max="7" width="15" style="1" customWidth="1"/>
  </cols>
  <sheetData>
    <row r="2" spans="1:7" x14ac:dyDescent="0.25">
      <c r="A2" s="20" t="s">
        <v>123</v>
      </c>
      <c r="B2" s="21"/>
      <c r="C2" s="21"/>
      <c r="D2" s="21"/>
      <c r="E2" s="21"/>
      <c r="F2" s="21"/>
      <c r="G2" s="21"/>
    </row>
    <row r="3" spans="1:7" x14ac:dyDescent="0.25">
      <c r="A3" s="2"/>
      <c r="B3" s="3"/>
      <c r="C3" s="3"/>
      <c r="D3" s="3"/>
      <c r="E3" s="3"/>
      <c r="F3" s="3"/>
      <c r="G3" s="3"/>
    </row>
    <row r="4" spans="1:7" ht="15" customHeight="1" x14ac:dyDescent="0.25">
      <c r="A4" s="24" t="s">
        <v>0</v>
      </c>
      <c r="B4" s="26" t="s">
        <v>1</v>
      </c>
      <c r="C4" s="24" t="s">
        <v>45</v>
      </c>
      <c r="D4" s="24" t="s">
        <v>46</v>
      </c>
      <c r="E4" s="24" t="s">
        <v>2</v>
      </c>
      <c r="F4" s="22" t="s">
        <v>101</v>
      </c>
      <c r="G4" s="22" t="s">
        <v>102</v>
      </c>
    </row>
    <row r="5" spans="1:7" ht="47.25" customHeight="1" x14ac:dyDescent="0.25">
      <c r="A5" s="24"/>
      <c r="B5" s="26"/>
      <c r="C5" s="25"/>
      <c r="D5" s="24"/>
      <c r="E5" s="24"/>
      <c r="F5" s="23"/>
      <c r="G5" s="23"/>
    </row>
    <row r="6" spans="1:7" x14ac:dyDescent="0.25">
      <c r="A6" s="4" t="s">
        <v>47</v>
      </c>
      <c r="B6" s="5" t="s">
        <v>85</v>
      </c>
      <c r="C6" s="6">
        <v>1540.55</v>
      </c>
      <c r="D6" s="15">
        <v>1575.2455</v>
      </c>
      <c r="E6" s="15">
        <v>1525.1604</v>
      </c>
      <c r="F6" s="6">
        <f>E6/C6*100</f>
        <v>99.001032098925705</v>
      </c>
      <c r="G6" s="6">
        <f>E6/D6*100</f>
        <v>96.820489250723142</v>
      </c>
    </row>
    <row r="7" spans="1:7" ht="24" x14ac:dyDescent="0.25">
      <c r="A7" s="7" t="s">
        <v>48</v>
      </c>
      <c r="B7" s="8" t="s">
        <v>3</v>
      </c>
      <c r="C7" s="9">
        <v>8.43</v>
      </c>
      <c r="D7" s="16">
        <v>7.4484000000000004</v>
      </c>
      <c r="E7" s="16">
        <v>7.4465000000000003</v>
      </c>
      <c r="F7" s="9">
        <f t="shared" ref="F7:F69" si="0">E7/C7*100</f>
        <v>88.333333333333343</v>
      </c>
      <c r="G7" s="9">
        <f t="shared" ref="G7:G69" si="1">E7/D7*100</f>
        <v>99.974491165887983</v>
      </c>
    </row>
    <row r="8" spans="1:7" ht="24" x14ac:dyDescent="0.25">
      <c r="A8" s="7" t="s">
        <v>49</v>
      </c>
      <c r="B8" s="8" t="s">
        <v>86</v>
      </c>
      <c r="C8" s="9">
        <v>161.09</v>
      </c>
      <c r="D8" s="16">
        <v>154.875</v>
      </c>
      <c r="E8" s="16">
        <v>151.3409</v>
      </c>
      <c r="F8" s="9">
        <f t="shared" si="0"/>
        <v>93.948041467502634</v>
      </c>
      <c r="G8" s="9">
        <f t="shared" si="1"/>
        <v>97.718095238095231</v>
      </c>
    </row>
    <row r="9" spans="1:7" ht="24" x14ac:dyDescent="0.25">
      <c r="A9" s="7" t="s">
        <v>50</v>
      </c>
      <c r="B9" s="8" t="s">
        <v>87</v>
      </c>
      <c r="C9" s="9">
        <v>309.07</v>
      </c>
      <c r="D9" s="16">
        <v>375.96249999999998</v>
      </c>
      <c r="E9" s="16">
        <v>372.851</v>
      </c>
      <c r="F9" s="9">
        <f t="shared" si="0"/>
        <v>120.63642540524799</v>
      </c>
      <c r="G9" s="9">
        <f t="shared" si="1"/>
        <v>99.172390863450488</v>
      </c>
    </row>
    <row r="10" spans="1:7" x14ac:dyDescent="0.25">
      <c r="A10" s="7" t="s">
        <v>51</v>
      </c>
      <c r="B10" s="8" t="s">
        <v>4</v>
      </c>
      <c r="C10" s="9">
        <v>70.47</v>
      </c>
      <c r="D10" s="16">
        <v>72.646900000000002</v>
      </c>
      <c r="E10" s="16">
        <v>71.328599999999994</v>
      </c>
      <c r="F10" s="9">
        <f t="shared" si="0"/>
        <v>101.21839080459769</v>
      </c>
      <c r="G10" s="9">
        <v>0</v>
      </c>
    </row>
    <row r="11" spans="1:7" s="1" customFormat="1" ht="24" x14ac:dyDescent="0.25">
      <c r="A11" s="7" t="s">
        <v>52</v>
      </c>
      <c r="B11" s="8" t="s">
        <v>88</v>
      </c>
      <c r="C11" s="9">
        <v>160.88999999999999</v>
      </c>
      <c r="D11" s="16">
        <v>172.76609999999999</v>
      </c>
      <c r="E11" s="16">
        <v>164.33260000000001</v>
      </c>
      <c r="F11" s="9">
        <f t="shared" si="0"/>
        <v>102.13972279196967</v>
      </c>
      <c r="G11" s="9">
        <f t="shared" si="1"/>
        <v>95.118544668195909</v>
      </c>
    </row>
    <row r="12" spans="1:7" x14ac:dyDescent="0.25">
      <c r="A12" s="7" t="s">
        <v>53</v>
      </c>
      <c r="B12" s="8" t="s">
        <v>5</v>
      </c>
      <c r="C12" s="9">
        <v>35.229999999999997</v>
      </c>
      <c r="D12" s="16">
        <v>35.042900000000003</v>
      </c>
      <c r="E12" s="16">
        <v>33.987299999999998</v>
      </c>
      <c r="F12" s="9">
        <f t="shared" si="0"/>
        <v>96.472608572239565</v>
      </c>
      <c r="G12" s="9">
        <f t="shared" si="1"/>
        <v>96.98769222866828</v>
      </c>
    </row>
    <row r="13" spans="1:7" x14ac:dyDescent="0.25">
      <c r="A13" s="7" t="s">
        <v>54</v>
      </c>
      <c r="B13" s="8" t="s">
        <v>89</v>
      </c>
      <c r="C13" s="9">
        <v>90</v>
      </c>
      <c r="D13" s="16">
        <v>60</v>
      </c>
      <c r="E13" s="16">
        <v>45.202100000000002</v>
      </c>
      <c r="F13" s="9">
        <f t="shared" si="0"/>
        <v>50.224555555555561</v>
      </c>
      <c r="G13" s="9">
        <f t="shared" si="1"/>
        <v>75.336833333333331</v>
      </c>
    </row>
    <row r="14" spans="1:7" x14ac:dyDescent="0.25">
      <c r="A14" s="7" t="s">
        <v>55</v>
      </c>
      <c r="B14" s="8" t="s">
        <v>90</v>
      </c>
      <c r="C14" s="9">
        <v>705.33</v>
      </c>
      <c r="D14" s="16">
        <v>696.50369999999998</v>
      </c>
      <c r="E14" s="16">
        <v>678.67139999999995</v>
      </c>
      <c r="F14" s="9">
        <f t="shared" si="0"/>
        <v>96.220407468844357</v>
      </c>
      <c r="G14" s="9">
        <f t="shared" si="1"/>
        <v>97.439740808268496</v>
      </c>
    </row>
    <row r="15" spans="1:7" x14ac:dyDescent="0.25">
      <c r="A15" s="4" t="s">
        <v>56</v>
      </c>
      <c r="B15" s="5" t="s">
        <v>6</v>
      </c>
      <c r="C15" s="6">
        <v>741.15</v>
      </c>
      <c r="D15" s="17">
        <v>738.30740000000003</v>
      </c>
      <c r="E15" s="17">
        <v>720.59209999999996</v>
      </c>
      <c r="F15" s="6">
        <f t="shared" si="0"/>
        <v>97.226216015651346</v>
      </c>
      <c r="G15" s="6">
        <f t="shared" si="1"/>
        <v>97.600552290279083</v>
      </c>
    </row>
    <row r="16" spans="1:7" ht="24" x14ac:dyDescent="0.25">
      <c r="A16" s="7" t="s">
        <v>57</v>
      </c>
      <c r="B16" s="8" t="s">
        <v>7</v>
      </c>
      <c r="C16" s="9">
        <v>9.58</v>
      </c>
      <c r="D16" s="16">
        <v>17.743600000000001</v>
      </c>
      <c r="E16" s="16">
        <v>17.5764</v>
      </c>
      <c r="F16" s="9">
        <f t="shared" si="0"/>
        <v>183.46972860125263</v>
      </c>
      <c r="G16" s="9">
        <f t="shared" si="1"/>
        <v>99.057688405960448</v>
      </c>
    </row>
    <row r="17" spans="1:7" x14ac:dyDescent="0.25">
      <c r="A17" s="7" t="s">
        <v>58</v>
      </c>
      <c r="B17" s="8" t="s">
        <v>8</v>
      </c>
      <c r="C17" s="9">
        <v>731.56</v>
      </c>
      <c r="D17" s="16">
        <v>720.56380000000001</v>
      </c>
      <c r="E17" s="16">
        <v>703.01570000000004</v>
      </c>
      <c r="F17" s="9">
        <f t="shared" si="0"/>
        <v>96.098160096232718</v>
      </c>
      <c r="G17" s="9">
        <f t="shared" si="1"/>
        <v>97.564670886880521</v>
      </c>
    </row>
    <row r="18" spans="1:7" s="1" customFormat="1" x14ac:dyDescent="0.25">
      <c r="A18" s="4" t="s">
        <v>59</v>
      </c>
      <c r="B18" s="5" t="s">
        <v>9</v>
      </c>
      <c r="C18" s="6">
        <v>2936.8</v>
      </c>
      <c r="D18" s="17">
        <v>4307.7907999999998</v>
      </c>
      <c r="E18" s="17">
        <v>4165.1477999999997</v>
      </c>
      <c r="F18" s="6">
        <f t="shared" si="0"/>
        <v>141.82606238082263</v>
      </c>
      <c r="G18" s="6">
        <f t="shared" si="1"/>
        <v>96.688720352901072</v>
      </c>
    </row>
    <row r="19" spans="1:7" x14ac:dyDescent="0.25">
      <c r="A19" s="7" t="s">
        <v>60</v>
      </c>
      <c r="B19" s="8" t="s">
        <v>10</v>
      </c>
      <c r="C19" s="9">
        <v>167.97</v>
      </c>
      <c r="D19" s="16">
        <v>175.24629999999999</v>
      </c>
      <c r="E19" s="16">
        <v>172.77529999999999</v>
      </c>
      <c r="F19" s="9">
        <f t="shared" si="0"/>
        <v>102.86080847770434</v>
      </c>
      <c r="G19" s="9">
        <f t="shared" si="1"/>
        <v>98.589984496106325</v>
      </c>
    </row>
    <row r="20" spans="1:7" x14ac:dyDescent="0.25">
      <c r="A20" s="7" t="s">
        <v>61</v>
      </c>
      <c r="B20" s="8" t="s">
        <v>11</v>
      </c>
      <c r="C20" s="9">
        <v>39.53</v>
      </c>
      <c r="D20" s="16">
        <v>42.3125</v>
      </c>
      <c r="E20" s="16">
        <v>42.235500000000002</v>
      </c>
      <c r="F20" s="9">
        <f t="shared" si="0"/>
        <v>106.84416898558058</v>
      </c>
      <c r="G20" s="9">
        <f t="shared" si="1"/>
        <v>99.818020679468248</v>
      </c>
    </row>
    <row r="21" spans="1:7" x14ac:dyDescent="0.25">
      <c r="A21" s="7" t="s">
        <v>103</v>
      </c>
      <c r="B21" s="8" t="s">
        <v>104</v>
      </c>
      <c r="C21" s="9">
        <v>282.76</v>
      </c>
      <c r="D21" s="16">
        <v>320.02100000000002</v>
      </c>
      <c r="E21" s="16">
        <v>317.96620000000001</v>
      </c>
      <c r="F21" s="9">
        <f t="shared" si="0"/>
        <v>112.4509124345735</v>
      </c>
      <c r="G21" s="9">
        <f t="shared" si="1"/>
        <v>99.357917136687902</v>
      </c>
    </row>
    <row r="22" spans="1:7" x14ac:dyDescent="0.25">
      <c r="A22" s="7" t="s">
        <v>105</v>
      </c>
      <c r="B22" s="8" t="s">
        <v>106</v>
      </c>
      <c r="C22" s="9">
        <v>112.84</v>
      </c>
      <c r="D22" s="16">
        <v>411.51229999999998</v>
      </c>
      <c r="E22" s="16">
        <v>396.02730000000003</v>
      </c>
      <c r="F22" s="9">
        <f t="shared" si="0"/>
        <v>350.96357674583481</v>
      </c>
      <c r="G22" s="9">
        <f t="shared" si="1"/>
        <v>96.237050508575322</v>
      </c>
    </row>
    <row r="23" spans="1:7" x14ac:dyDescent="0.25">
      <c r="A23" s="7" t="s">
        <v>107</v>
      </c>
      <c r="B23" s="8" t="s">
        <v>108</v>
      </c>
      <c r="C23" s="9">
        <v>415.37</v>
      </c>
      <c r="D23" s="16">
        <v>447.5403</v>
      </c>
      <c r="E23" s="16">
        <v>429.8793</v>
      </c>
      <c r="F23" s="9">
        <f t="shared" si="0"/>
        <v>103.49310253508919</v>
      </c>
      <c r="G23" s="9">
        <f t="shared" si="1"/>
        <v>96.053763203000941</v>
      </c>
    </row>
    <row r="24" spans="1:7" x14ac:dyDescent="0.25">
      <c r="A24" s="7" t="s">
        <v>109</v>
      </c>
      <c r="B24" s="8" t="s">
        <v>110</v>
      </c>
      <c r="C24" s="9">
        <v>472.46</v>
      </c>
      <c r="D24" s="16">
        <v>498.38810000000001</v>
      </c>
      <c r="E24" s="16">
        <v>476.8569</v>
      </c>
      <c r="F24" s="9">
        <f t="shared" si="0"/>
        <v>100.93063963086823</v>
      </c>
      <c r="G24" s="9">
        <f t="shared" si="1"/>
        <v>95.679832644479262</v>
      </c>
    </row>
    <row r="25" spans="1:7" x14ac:dyDescent="0.25">
      <c r="A25" s="7" t="s">
        <v>111</v>
      </c>
      <c r="B25" s="8" t="s">
        <v>112</v>
      </c>
      <c r="C25" s="9">
        <v>1097.8499999999999</v>
      </c>
      <c r="D25" s="16">
        <v>1499.4059</v>
      </c>
      <c r="E25" s="16">
        <v>1432.1570999999999</v>
      </c>
      <c r="F25" s="9">
        <f t="shared" si="0"/>
        <v>130.45107255089493</v>
      </c>
      <c r="G25" s="9">
        <f t="shared" si="1"/>
        <v>95.514970295901861</v>
      </c>
    </row>
    <row r="26" spans="1:7" x14ac:dyDescent="0.25">
      <c r="A26" s="7" t="s">
        <v>113</v>
      </c>
      <c r="B26" s="8" t="s">
        <v>114</v>
      </c>
      <c r="C26" s="9">
        <v>348</v>
      </c>
      <c r="D26" s="16">
        <v>913.36440000000005</v>
      </c>
      <c r="E26" s="16">
        <v>897.25019999999995</v>
      </c>
      <c r="F26" s="9">
        <f t="shared" si="0"/>
        <v>257.83051724137931</v>
      </c>
      <c r="G26" s="9">
        <f t="shared" si="1"/>
        <v>98.235731543729969</v>
      </c>
    </row>
    <row r="27" spans="1:7" x14ac:dyDescent="0.25">
      <c r="A27" s="10" t="s">
        <v>115</v>
      </c>
      <c r="B27" s="11" t="s">
        <v>116</v>
      </c>
      <c r="C27" s="6">
        <v>2502.38</v>
      </c>
      <c r="D27" s="17">
        <v>7552.1516000000001</v>
      </c>
      <c r="E27" s="17">
        <v>8088.0023000000001</v>
      </c>
      <c r="F27" s="6">
        <f t="shared" si="0"/>
        <v>323.21239380110131</v>
      </c>
      <c r="G27" s="6">
        <f t="shared" si="1"/>
        <v>107.09533823447082</v>
      </c>
    </row>
    <row r="28" spans="1:7" x14ac:dyDescent="0.25">
      <c r="A28" s="7" t="s">
        <v>117</v>
      </c>
      <c r="B28" s="8" t="s">
        <v>118</v>
      </c>
      <c r="C28" s="9">
        <v>62.22</v>
      </c>
      <c r="D28" s="16">
        <v>655.46690000000001</v>
      </c>
      <c r="E28" s="16">
        <v>628.12090000000001</v>
      </c>
      <c r="F28" s="9">
        <f t="shared" si="0"/>
        <v>1009.5160720025715</v>
      </c>
      <c r="G28" s="9">
        <f t="shared" si="1"/>
        <v>95.828012062851684</v>
      </c>
    </row>
    <row r="29" spans="1:7" x14ac:dyDescent="0.25">
      <c r="A29" s="7" t="s">
        <v>119</v>
      </c>
      <c r="B29" s="8" t="s">
        <v>120</v>
      </c>
      <c r="C29" s="9">
        <v>2286.9</v>
      </c>
      <c r="D29" s="16">
        <v>6620.8594000000003</v>
      </c>
      <c r="E29" s="16">
        <v>7190.3621000000003</v>
      </c>
      <c r="F29" s="9">
        <f t="shared" si="0"/>
        <v>314.41523896978441</v>
      </c>
      <c r="G29" s="9">
        <f t="shared" si="1"/>
        <v>108.60164316432999</v>
      </c>
    </row>
    <row r="30" spans="1:7" x14ac:dyDescent="0.25">
      <c r="A30" s="7" t="s">
        <v>62</v>
      </c>
      <c r="B30" s="8" t="s">
        <v>12</v>
      </c>
      <c r="C30" s="9">
        <v>61.03</v>
      </c>
      <c r="D30" s="16">
        <v>165.3871</v>
      </c>
      <c r="E30" s="16">
        <v>159.8536</v>
      </c>
      <c r="F30" s="9">
        <f t="shared" si="0"/>
        <v>261.92626577093233</v>
      </c>
      <c r="G30" s="9">
        <f t="shared" si="1"/>
        <v>96.654213055310848</v>
      </c>
    </row>
    <row r="31" spans="1:7" x14ac:dyDescent="0.25">
      <c r="A31" s="7" t="s">
        <v>63</v>
      </c>
      <c r="B31" s="8" t="s">
        <v>13</v>
      </c>
      <c r="C31" s="9">
        <v>92.22</v>
      </c>
      <c r="D31" s="16">
        <v>110.43819999999999</v>
      </c>
      <c r="E31" s="16">
        <v>109.6657</v>
      </c>
      <c r="F31" s="9">
        <f t="shared" si="0"/>
        <v>118.91747993927564</v>
      </c>
      <c r="G31" s="9">
        <f t="shared" si="1"/>
        <v>99.300513771502992</v>
      </c>
    </row>
    <row r="32" spans="1:7" x14ac:dyDescent="0.25">
      <c r="A32" s="4" t="s">
        <v>64</v>
      </c>
      <c r="B32" s="5" t="s">
        <v>91</v>
      </c>
      <c r="C32" s="6">
        <v>70</v>
      </c>
      <c r="D32" s="17">
        <v>101.3128</v>
      </c>
      <c r="E32" s="17">
        <v>83.343900000000005</v>
      </c>
      <c r="F32" s="6">
        <f t="shared" si="0"/>
        <v>119.06271428571429</v>
      </c>
      <c r="G32" s="6">
        <f t="shared" si="1"/>
        <v>82.263939008693882</v>
      </c>
    </row>
    <row r="33" spans="1:7" x14ac:dyDescent="0.25">
      <c r="A33" s="7" t="s">
        <v>65</v>
      </c>
      <c r="B33" s="8" t="s">
        <v>92</v>
      </c>
      <c r="C33" s="9">
        <v>9.6000000000000002E-2</v>
      </c>
      <c r="D33" s="16">
        <v>0.48299999999999998</v>
      </c>
      <c r="E33" s="16">
        <v>0.48299999999999998</v>
      </c>
      <c r="F33" s="9">
        <f t="shared" si="0"/>
        <v>503.125</v>
      </c>
      <c r="G33" s="9">
        <f t="shared" si="1"/>
        <v>100</v>
      </c>
    </row>
    <row r="34" spans="1:7" x14ac:dyDescent="0.25">
      <c r="A34" s="7" t="s">
        <v>66</v>
      </c>
      <c r="B34" s="8" t="s">
        <v>93</v>
      </c>
      <c r="C34" s="9">
        <v>69.92</v>
      </c>
      <c r="D34" s="16">
        <v>101.2645</v>
      </c>
      <c r="E34" s="16">
        <v>83.295599999999993</v>
      </c>
      <c r="F34" s="9">
        <f t="shared" si="0"/>
        <v>119.12986270022883</v>
      </c>
      <c r="G34" s="9">
        <f t="shared" si="1"/>
        <v>82.255479462200469</v>
      </c>
    </row>
    <row r="35" spans="1:7" x14ac:dyDescent="0.25">
      <c r="A35" s="4" t="s">
        <v>67</v>
      </c>
      <c r="B35" s="5" t="s">
        <v>14</v>
      </c>
      <c r="C35" s="6">
        <v>6098.93</v>
      </c>
      <c r="D35" s="17">
        <v>6989.5353999999998</v>
      </c>
      <c r="E35" s="17">
        <v>6968.8864000000003</v>
      </c>
      <c r="F35" s="6">
        <f t="shared" si="0"/>
        <v>114.26408238822219</v>
      </c>
      <c r="G35" s="6">
        <f t="shared" si="1"/>
        <v>99.704572638690706</v>
      </c>
    </row>
    <row r="36" spans="1:7" x14ac:dyDescent="0.25">
      <c r="A36" s="7" t="s">
        <v>68</v>
      </c>
      <c r="B36" s="8" t="s">
        <v>15</v>
      </c>
      <c r="C36" s="9">
        <v>1532</v>
      </c>
      <c r="D36" s="16">
        <v>1796.9783</v>
      </c>
      <c r="E36" s="16">
        <v>1796.4927</v>
      </c>
      <c r="F36" s="9">
        <f t="shared" si="0"/>
        <v>117.26453655352481</v>
      </c>
      <c r="G36" s="9">
        <f t="shared" si="1"/>
        <v>99.972976857873022</v>
      </c>
    </row>
    <row r="37" spans="1:7" x14ac:dyDescent="0.25">
      <c r="A37" s="7" t="s">
        <v>69</v>
      </c>
      <c r="B37" s="8" t="s">
        <v>22</v>
      </c>
      <c r="C37" s="9">
        <v>2804.65</v>
      </c>
      <c r="D37" s="16">
        <v>3259.0277000000001</v>
      </c>
      <c r="E37" s="16">
        <v>3249.7062999999998</v>
      </c>
      <c r="F37" s="9">
        <f t="shared" si="0"/>
        <v>115.86851478794145</v>
      </c>
      <c r="G37" s="9">
        <f t="shared" si="1"/>
        <v>99.713982179408902</v>
      </c>
    </row>
    <row r="38" spans="1:7" x14ac:dyDescent="0.25">
      <c r="A38" s="7" t="s">
        <v>70</v>
      </c>
      <c r="B38" s="8" t="s">
        <v>23</v>
      </c>
      <c r="C38" s="9">
        <v>144.63</v>
      </c>
      <c r="D38" s="16">
        <v>173.25540000000001</v>
      </c>
      <c r="E38" s="16">
        <v>172.09960000000001</v>
      </c>
      <c r="F38" s="9">
        <f t="shared" si="0"/>
        <v>118.99301666320959</v>
      </c>
      <c r="G38" s="9">
        <f t="shared" si="1"/>
        <v>99.332892365836784</v>
      </c>
    </row>
    <row r="39" spans="1:7" x14ac:dyDescent="0.25">
      <c r="A39" s="7" t="s">
        <v>71</v>
      </c>
      <c r="B39" s="8" t="s">
        <v>24</v>
      </c>
      <c r="C39" s="9">
        <v>942.21</v>
      </c>
      <c r="D39" s="16">
        <v>1024.8643999999999</v>
      </c>
      <c r="E39" s="16">
        <v>1018.6774</v>
      </c>
      <c r="F39" s="9">
        <f t="shared" si="0"/>
        <v>108.11574914297238</v>
      </c>
      <c r="G39" s="9">
        <f t="shared" si="1"/>
        <v>99.396310380182982</v>
      </c>
    </row>
    <row r="40" spans="1:7" x14ac:dyDescent="0.25">
      <c r="A40" s="7" t="s">
        <v>72</v>
      </c>
      <c r="B40" s="8" t="s">
        <v>94</v>
      </c>
      <c r="C40" s="9">
        <v>61.82</v>
      </c>
      <c r="D40" s="16">
        <v>65.564899999999994</v>
      </c>
      <c r="E40" s="16">
        <v>65.296999999999997</v>
      </c>
      <c r="F40" s="9">
        <f t="shared" si="0"/>
        <v>105.62439340019412</v>
      </c>
      <c r="G40" s="9">
        <f t="shared" si="1"/>
        <v>99.591397226259787</v>
      </c>
    </row>
    <row r="41" spans="1:7" x14ac:dyDescent="0.25">
      <c r="A41" s="7" t="s">
        <v>73</v>
      </c>
      <c r="B41" s="8" t="s">
        <v>25</v>
      </c>
      <c r="C41" s="9">
        <v>275.63</v>
      </c>
      <c r="D41" s="16">
        <v>290.1515</v>
      </c>
      <c r="E41" s="16">
        <v>289.68360000000001</v>
      </c>
      <c r="F41" s="9">
        <f t="shared" si="0"/>
        <v>105.09871929760912</v>
      </c>
      <c r="G41" s="9">
        <f t="shared" si="1"/>
        <v>99.838739417166551</v>
      </c>
    </row>
    <row r="42" spans="1:7" x14ac:dyDescent="0.25">
      <c r="A42" s="7" t="s">
        <v>74</v>
      </c>
      <c r="B42" s="8" t="s">
        <v>26</v>
      </c>
      <c r="C42" s="9">
        <v>337.96</v>
      </c>
      <c r="D42" s="16">
        <v>379.69319999999999</v>
      </c>
      <c r="E42" s="16">
        <v>376.9298</v>
      </c>
      <c r="F42" s="9">
        <f t="shared" si="0"/>
        <v>111.53089122973134</v>
      </c>
      <c r="G42" s="9">
        <f t="shared" si="1"/>
        <v>99.272201872459135</v>
      </c>
    </row>
    <row r="43" spans="1:7" x14ac:dyDescent="0.25">
      <c r="A43" s="4" t="s">
        <v>75</v>
      </c>
      <c r="B43" s="5" t="s">
        <v>27</v>
      </c>
      <c r="C43" s="6">
        <v>948.87</v>
      </c>
      <c r="D43" s="17">
        <v>1090.2048</v>
      </c>
      <c r="E43" s="17">
        <v>1088.578</v>
      </c>
      <c r="F43" s="6">
        <f t="shared" si="0"/>
        <v>114.72361862004279</v>
      </c>
      <c r="G43" s="6">
        <f t="shared" si="1"/>
        <v>99.850780330448003</v>
      </c>
    </row>
    <row r="44" spans="1:7" x14ac:dyDescent="0.25">
      <c r="A44" s="7" t="s">
        <v>76</v>
      </c>
      <c r="B44" s="8" t="s">
        <v>28</v>
      </c>
      <c r="C44" s="9">
        <v>753.65</v>
      </c>
      <c r="D44" s="16">
        <v>794.91099999999994</v>
      </c>
      <c r="E44" s="16">
        <v>793.68110000000001</v>
      </c>
      <c r="F44" s="9">
        <f t="shared" si="0"/>
        <v>105.31163006700723</v>
      </c>
      <c r="G44" s="9">
        <f t="shared" si="1"/>
        <v>99.845278276435991</v>
      </c>
    </row>
    <row r="45" spans="1:7" x14ac:dyDescent="0.25">
      <c r="A45" s="7" t="s">
        <v>77</v>
      </c>
      <c r="B45" s="8" t="s">
        <v>29</v>
      </c>
      <c r="C45" s="9">
        <v>195.21</v>
      </c>
      <c r="D45" s="16">
        <v>295.29379999999998</v>
      </c>
      <c r="E45" s="16">
        <v>294.89690000000002</v>
      </c>
      <c r="F45" s="9">
        <f t="shared" si="0"/>
        <v>151.06649249526151</v>
      </c>
      <c r="G45" s="9">
        <f t="shared" si="1"/>
        <v>99.865591488883283</v>
      </c>
    </row>
    <row r="46" spans="1:7" s="1" customFormat="1" x14ac:dyDescent="0.25">
      <c r="A46" s="4" t="s">
        <v>78</v>
      </c>
      <c r="B46" s="5" t="s">
        <v>16</v>
      </c>
      <c r="C46" s="6">
        <v>3452.22</v>
      </c>
      <c r="D46" s="17">
        <v>5657.8510999999999</v>
      </c>
      <c r="E46" s="17">
        <v>5435.1583000000001</v>
      </c>
      <c r="F46" s="6">
        <f t="shared" si="0"/>
        <v>157.43951138687572</v>
      </c>
      <c r="G46" s="6">
        <f t="shared" si="1"/>
        <v>96.064003875959202</v>
      </c>
    </row>
    <row r="47" spans="1:7" s="1" customFormat="1" x14ac:dyDescent="0.25">
      <c r="A47" s="7" t="s">
        <v>79</v>
      </c>
      <c r="B47" s="8" t="s">
        <v>17</v>
      </c>
      <c r="C47" s="9">
        <v>1153.55</v>
      </c>
      <c r="D47" s="16">
        <v>1403.7559000000001</v>
      </c>
      <c r="E47" s="16">
        <v>1299.8735999999999</v>
      </c>
      <c r="F47" s="9">
        <f t="shared" si="0"/>
        <v>112.6846343894933</v>
      </c>
      <c r="G47" s="9">
        <f t="shared" si="1"/>
        <v>92.599689162481866</v>
      </c>
    </row>
    <row r="48" spans="1:7" s="1" customFormat="1" x14ac:dyDescent="0.25">
      <c r="A48" s="7" t="s">
        <v>80</v>
      </c>
      <c r="B48" s="8" t="s">
        <v>18</v>
      </c>
      <c r="C48" s="9">
        <v>360.46</v>
      </c>
      <c r="D48" s="16">
        <v>371.28530000000001</v>
      </c>
      <c r="E48" s="16">
        <v>352.98820000000001</v>
      </c>
      <c r="F48" s="9">
        <f t="shared" si="0"/>
        <v>97.927148643400102</v>
      </c>
      <c r="G48" s="9">
        <f t="shared" si="1"/>
        <v>95.071956794411193</v>
      </c>
    </row>
    <row r="49" spans="1:7" s="1" customFormat="1" x14ac:dyDescent="0.25">
      <c r="A49" s="7" t="s">
        <v>81</v>
      </c>
      <c r="B49" s="8" t="s">
        <v>95</v>
      </c>
      <c r="C49" s="9">
        <v>44.81</v>
      </c>
      <c r="D49" s="16">
        <v>35.798200000000001</v>
      </c>
      <c r="E49" s="16">
        <v>35.459699999999998</v>
      </c>
      <c r="F49" s="9">
        <f t="shared" si="0"/>
        <v>79.13345235438517</v>
      </c>
      <c r="G49" s="9">
        <f t="shared" si="1"/>
        <v>99.054421730701534</v>
      </c>
    </row>
    <row r="50" spans="1:7" s="1" customFormat="1" x14ac:dyDescent="0.25">
      <c r="A50" s="7" t="s">
        <v>82</v>
      </c>
      <c r="B50" s="8" t="s">
        <v>19</v>
      </c>
      <c r="C50" s="9">
        <v>167.42</v>
      </c>
      <c r="D50" s="16">
        <v>258.5111</v>
      </c>
      <c r="E50" s="16">
        <v>256.87790000000001</v>
      </c>
      <c r="F50" s="9">
        <f t="shared" si="0"/>
        <v>153.43322183729543</v>
      </c>
      <c r="G50" s="9">
        <f t="shared" si="1"/>
        <v>99.368228288843312</v>
      </c>
    </row>
    <row r="51" spans="1:7" s="1" customFormat="1" x14ac:dyDescent="0.25">
      <c r="A51" s="7" t="s">
        <v>83</v>
      </c>
      <c r="B51" s="8" t="s">
        <v>20</v>
      </c>
      <c r="C51" s="9">
        <v>267.67</v>
      </c>
      <c r="D51" s="16">
        <v>260.15499999999997</v>
      </c>
      <c r="E51" s="16">
        <v>257.48259999999999</v>
      </c>
      <c r="F51" s="9">
        <f t="shared" si="0"/>
        <v>96.194044906041015</v>
      </c>
      <c r="G51" s="9">
        <f t="shared" si="1"/>
        <v>98.972766235513461</v>
      </c>
    </row>
    <row r="52" spans="1:7" ht="24" x14ac:dyDescent="0.25">
      <c r="A52" s="7" t="s">
        <v>84</v>
      </c>
      <c r="B52" s="8" t="s">
        <v>21</v>
      </c>
      <c r="C52" s="9">
        <v>92.17</v>
      </c>
      <c r="D52" s="16">
        <v>90.063500000000005</v>
      </c>
      <c r="E52" s="16">
        <v>88.325999999999993</v>
      </c>
      <c r="F52" s="9">
        <f t="shared" si="0"/>
        <v>95.829445589671252</v>
      </c>
      <c r="G52" s="9">
        <f t="shared" si="1"/>
        <v>98.070805598272315</v>
      </c>
    </row>
    <row r="53" spans="1:7" s="1" customFormat="1" x14ac:dyDescent="0.25">
      <c r="A53" s="7" t="s">
        <v>121</v>
      </c>
      <c r="B53" s="8" t="s">
        <v>122</v>
      </c>
      <c r="C53" s="9">
        <v>1366.12</v>
      </c>
      <c r="D53" s="16">
        <v>3238.2820999999999</v>
      </c>
      <c r="E53" s="16">
        <v>3144.1502999999998</v>
      </c>
      <c r="F53" s="9">
        <f t="shared" si="0"/>
        <v>230.1518387842942</v>
      </c>
      <c r="G53" s="9">
        <f t="shared" si="1"/>
        <v>97.093156275668505</v>
      </c>
    </row>
    <row r="54" spans="1:7" x14ac:dyDescent="0.25">
      <c r="A54" s="4">
        <v>1000</v>
      </c>
      <c r="B54" s="5" t="s">
        <v>30</v>
      </c>
      <c r="C54" s="6">
        <v>5328.48</v>
      </c>
      <c r="D54" s="17">
        <v>5382.2623999999996</v>
      </c>
      <c r="E54" s="17">
        <v>5244.5353999999998</v>
      </c>
      <c r="F54" s="6">
        <f t="shared" si="0"/>
        <v>98.424605140678025</v>
      </c>
      <c r="G54" s="6">
        <f t="shared" si="1"/>
        <v>97.441094659375963</v>
      </c>
    </row>
    <row r="55" spans="1:7" x14ac:dyDescent="0.25">
      <c r="A55" s="7">
        <v>1001</v>
      </c>
      <c r="B55" s="8" t="s">
        <v>31</v>
      </c>
      <c r="C55" s="9">
        <v>387.04</v>
      </c>
      <c r="D55" s="16">
        <v>421.33859999999999</v>
      </c>
      <c r="E55" s="16">
        <v>363.98110000000003</v>
      </c>
      <c r="F55" s="9">
        <f t="shared" si="0"/>
        <v>94.042243695742044</v>
      </c>
      <c r="G55" s="9">
        <f t="shared" si="1"/>
        <v>86.386839468304117</v>
      </c>
    </row>
    <row r="56" spans="1:7" x14ac:dyDescent="0.25">
      <c r="A56" s="7">
        <v>1002</v>
      </c>
      <c r="B56" s="8" t="s">
        <v>32</v>
      </c>
      <c r="C56" s="9">
        <v>1279.6199999999999</v>
      </c>
      <c r="D56" s="16">
        <v>1396.7394999999999</v>
      </c>
      <c r="E56" s="16">
        <v>1383.8042</v>
      </c>
      <c r="F56" s="9">
        <f t="shared" si="0"/>
        <v>108.14180772416813</v>
      </c>
      <c r="G56" s="9">
        <f t="shared" si="1"/>
        <v>99.073893163327881</v>
      </c>
    </row>
    <row r="57" spans="1:7" x14ac:dyDescent="0.25">
      <c r="A57" s="7">
        <v>1003</v>
      </c>
      <c r="B57" s="8" t="s">
        <v>33</v>
      </c>
      <c r="C57" s="9">
        <v>2590.64</v>
      </c>
      <c r="D57" s="16">
        <v>2534.0329999999999</v>
      </c>
      <c r="E57" s="16">
        <v>2506.8213999999998</v>
      </c>
      <c r="F57" s="9">
        <f t="shared" si="0"/>
        <v>96.764560108699001</v>
      </c>
      <c r="G57" s="9">
        <f t="shared" si="1"/>
        <v>98.926154473915688</v>
      </c>
    </row>
    <row r="58" spans="1:7" s="1" customFormat="1" x14ac:dyDescent="0.25">
      <c r="A58" s="7">
        <v>1004</v>
      </c>
      <c r="B58" s="8" t="s">
        <v>34</v>
      </c>
      <c r="C58" s="9">
        <v>700.43</v>
      </c>
      <c r="D58" s="16">
        <v>670.34479999999996</v>
      </c>
      <c r="E58" s="16">
        <v>640.81150000000002</v>
      </c>
      <c r="F58" s="9">
        <f t="shared" si="0"/>
        <v>91.488300044258537</v>
      </c>
      <c r="G58" s="9">
        <f t="shared" si="1"/>
        <v>95.594312061494335</v>
      </c>
    </row>
    <row r="59" spans="1:7" s="1" customFormat="1" x14ac:dyDescent="0.25">
      <c r="A59" s="7">
        <v>1006</v>
      </c>
      <c r="B59" s="8" t="s">
        <v>35</v>
      </c>
      <c r="C59" s="9">
        <v>370.73</v>
      </c>
      <c r="D59" s="16">
        <v>359.80650000000003</v>
      </c>
      <c r="E59" s="16">
        <v>349.11720000000003</v>
      </c>
      <c r="F59" s="9">
        <f t="shared" si="0"/>
        <v>94.170204731205999</v>
      </c>
      <c r="G59" s="9">
        <f t="shared" si="1"/>
        <v>97.029153169828788</v>
      </c>
    </row>
    <row r="60" spans="1:7" s="1" customFormat="1" x14ac:dyDescent="0.25">
      <c r="A60" s="4">
        <v>1100</v>
      </c>
      <c r="B60" s="5" t="s">
        <v>36</v>
      </c>
      <c r="C60" s="6">
        <v>474.16</v>
      </c>
      <c r="D60" s="17">
        <v>937.37260000000003</v>
      </c>
      <c r="E60" s="17">
        <v>927.72320000000002</v>
      </c>
      <c r="F60" s="6">
        <f t="shared" si="0"/>
        <v>195.65614982284461</v>
      </c>
      <c r="G60" s="6">
        <f t="shared" si="1"/>
        <v>98.970590776815953</v>
      </c>
    </row>
    <row r="61" spans="1:7" s="1" customFormat="1" x14ac:dyDescent="0.25">
      <c r="A61" s="7">
        <v>1102</v>
      </c>
      <c r="B61" s="8" t="s">
        <v>96</v>
      </c>
      <c r="C61" s="9">
        <v>248.88</v>
      </c>
      <c r="D61" s="16">
        <v>697.76819999999998</v>
      </c>
      <c r="E61" s="16">
        <v>688.43759999999997</v>
      </c>
      <c r="F61" s="9">
        <f t="shared" si="0"/>
        <v>276.61427193828348</v>
      </c>
      <c r="G61" s="9">
        <f t="shared" si="1"/>
        <v>98.662793747264487</v>
      </c>
    </row>
    <row r="62" spans="1:7" s="1" customFormat="1" x14ac:dyDescent="0.25">
      <c r="A62" s="7">
        <v>1103</v>
      </c>
      <c r="B62" s="8" t="s">
        <v>37</v>
      </c>
      <c r="C62" s="9">
        <v>107.47</v>
      </c>
      <c r="D62" s="16">
        <v>114.9333</v>
      </c>
      <c r="E62" s="16">
        <v>114.90900000000001</v>
      </c>
      <c r="F62" s="9">
        <f t="shared" si="0"/>
        <v>106.92193170187029</v>
      </c>
      <c r="G62" s="9">
        <f t="shared" si="1"/>
        <v>99.978857302452823</v>
      </c>
    </row>
    <row r="63" spans="1:7" s="1" customFormat="1" x14ac:dyDescent="0.25">
      <c r="A63" s="7">
        <v>1105</v>
      </c>
      <c r="B63" s="8" t="s">
        <v>38</v>
      </c>
      <c r="C63" s="9">
        <v>117.8</v>
      </c>
      <c r="D63" s="16">
        <v>124.6711</v>
      </c>
      <c r="E63" s="16">
        <v>124.3766</v>
      </c>
      <c r="F63" s="9">
        <f t="shared" si="0"/>
        <v>105.58285229202038</v>
      </c>
      <c r="G63" s="9">
        <f t="shared" si="1"/>
        <v>99.763778453867815</v>
      </c>
    </row>
    <row r="64" spans="1:7" x14ac:dyDescent="0.25">
      <c r="A64" s="4">
        <v>1200</v>
      </c>
      <c r="B64" s="5" t="s">
        <v>39</v>
      </c>
      <c r="C64" s="6">
        <v>156.76</v>
      </c>
      <c r="D64" s="17">
        <v>150.26</v>
      </c>
      <c r="E64" s="17">
        <v>150.30000000000001</v>
      </c>
      <c r="F64" s="6">
        <f t="shared" si="0"/>
        <v>95.879050778259781</v>
      </c>
      <c r="G64" s="6">
        <f t="shared" si="1"/>
        <v>100.02662052442435</v>
      </c>
    </row>
    <row r="65" spans="1:7" x14ac:dyDescent="0.25">
      <c r="A65" s="7">
        <v>1202</v>
      </c>
      <c r="B65" s="8" t="s">
        <v>40</v>
      </c>
      <c r="C65" s="9">
        <v>62.75</v>
      </c>
      <c r="D65" s="16">
        <v>56.2547</v>
      </c>
      <c r="E65" s="16">
        <v>56.002099999999999</v>
      </c>
      <c r="F65" s="9">
        <f t="shared" si="0"/>
        <v>89.246374501992037</v>
      </c>
      <c r="G65" s="9">
        <f t="shared" si="1"/>
        <v>99.55097085221324</v>
      </c>
    </row>
    <row r="66" spans="1:7" x14ac:dyDescent="0.25">
      <c r="A66" s="7">
        <v>1204</v>
      </c>
      <c r="B66" s="8" t="s">
        <v>41</v>
      </c>
      <c r="C66" s="9">
        <v>94</v>
      </c>
      <c r="D66" s="16">
        <v>94.008300000000006</v>
      </c>
      <c r="E66" s="16">
        <v>94.008300000000006</v>
      </c>
      <c r="F66" s="9">
        <f t="shared" si="0"/>
        <v>100.00882978723405</v>
      </c>
      <c r="G66" s="9">
        <f t="shared" si="1"/>
        <v>100</v>
      </c>
    </row>
    <row r="67" spans="1:7" x14ac:dyDescent="0.25">
      <c r="A67" s="4">
        <v>1300</v>
      </c>
      <c r="B67" s="5" t="s">
        <v>42</v>
      </c>
      <c r="C67" s="6">
        <v>923.56</v>
      </c>
      <c r="D67" s="17">
        <v>645.53009999999995</v>
      </c>
      <c r="E67" s="17">
        <v>631.80539999999996</v>
      </c>
      <c r="F67" s="6">
        <f t="shared" si="0"/>
        <v>68.409783879769591</v>
      </c>
      <c r="G67" s="6">
        <f t="shared" si="1"/>
        <v>97.873886903182367</v>
      </c>
    </row>
    <row r="68" spans="1:7" x14ac:dyDescent="0.25">
      <c r="A68" s="7">
        <v>1301</v>
      </c>
      <c r="B68" s="8" t="s">
        <v>43</v>
      </c>
      <c r="C68" s="9">
        <v>923.56</v>
      </c>
      <c r="D68" s="16">
        <v>645.53009999999995</v>
      </c>
      <c r="E68" s="16">
        <v>631.80539999999996</v>
      </c>
      <c r="F68" s="9">
        <f t="shared" si="0"/>
        <v>68.409783879769591</v>
      </c>
      <c r="G68" s="9">
        <f t="shared" si="1"/>
        <v>97.873886903182367</v>
      </c>
    </row>
    <row r="69" spans="1:7" ht="21" x14ac:dyDescent="0.25">
      <c r="A69" s="4">
        <v>1400</v>
      </c>
      <c r="B69" s="5" t="s">
        <v>100</v>
      </c>
      <c r="C69" s="6">
        <v>3068.72</v>
      </c>
      <c r="D69" s="17">
        <v>3318.1725999999999</v>
      </c>
      <c r="E69" s="17">
        <v>3311.4501</v>
      </c>
      <c r="F69" s="6">
        <f t="shared" si="0"/>
        <v>107.90981581897339</v>
      </c>
      <c r="G69" s="6">
        <f t="shared" si="1"/>
        <v>99.79740354675944</v>
      </c>
    </row>
    <row r="70" spans="1:7" ht="24" x14ac:dyDescent="0.25">
      <c r="A70" s="7">
        <v>1401</v>
      </c>
      <c r="B70" s="8" t="s">
        <v>97</v>
      </c>
      <c r="C70" s="9">
        <v>2492</v>
      </c>
      <c r="D70" s="16">
        <v>2492</v>
      </c>
      <c r="E70" s="16">
        <v>2492</v>
      </c>
      <c r="F70" s="9">
        <f t="shared" ref="F70:F73" si="2">E70/C70*100</f>
        <v>100</v>
      </c>
      <c r="G70" s="9">
        <f t="shared" ref="G70:G73" si="3">E70/D70*100</f>
        <v>100</v>
      </c>
    </row>
    <row r="71" spans="1:7" x14ac:dyDescent="0.25">
      <c r="A71" s="7">
        <v>1402</v>
      </c>
      <c r="B71" s="8" t="s">
        <v>98</v>
      </c>
      <c r="C71" s="9">
        <v>210</v>
      </c>
      <c r="D71" s="16">
        <v>439.26670000000001</v>
      </c>
      <c r="E71" s="16">
        <v>432.5444</v>
      </c>
      <c r="F71" s="9">
        <f t="shared" si="2"/>
        <v>205.97352380952381</v>
      </c>
      <c r="G71" s="9">
        <f t="shared" si="3"/>
        <v>98.469654084864615</v>
      </c>
    </row>
    <row r="72" spans="1:7" x14ac:dyDescent="0.25">
      <c r="A72" s="7">
        <v>1403</v>
      </c>
      <c r="B72" s="8" t="s">
        <v>99</v>
      </c>
      <c r="C72" s="9">
        <v>366.7</v>
      </c>
      <c r="D72" s="16">
        <v>386.90589999999997</v>
      </c>
      <c r="E72" s="16">
        <v>386.90570000000002</v>
      </c>
      <c r="F72" s="9">
        <f t="shared" si="2"/>
        <v>105.51014453231527</v>
      </c>
      <c r="G72" s="9">
        <f t="shared" si="3"/>
        <v>99.999948307844377</v>
      </c>
    </row>
    <row r="73" spans="1:7" x14ac:dyDescent="0.25">
      <c r="A73" s="12"/>
      <c r="B73" s="5" t="s">
        <v>44</v>
      </c>
      <c r="C73" s="6">
        <v>28242.69</v>
      </c>
      <c r="D73" s="17">
        <v>38446.000099999997</v>
      </c>
      <c r="E73" s="17">
        <v>38340.393700000001</v>
      </c>
      <c r="F73" s="6">
        <f t="shared" si="2"/>
        <v>135.75333546485834</v>
      </c>
      <c r="G73" s="6">
        <f t="shared" si="3"/>
        <v>99.725312386918503</v>
      </c>
    </row>
    <row r="75" spans="1:7" x14ac:dyDescent="0.25">
      <c r="A75" s="13"/>
    </row>
    <row r="76" spans="1:7" ht="21" customHeight="1" x14ac:dyDescent="0.25">
      <c r="A76" s="18"/>
      <c r="B76" s="19"/>
      <c r="C76" s="19"/>
      <c r="D76" s="19"/>
    </row>
    <row r="77" spans="1:7" ht="26.25" customHeight="1" x14ac:dyDescent="0.25">
      <c r="A77" s="18"/>
      <c r="B77" s="19"/>
      <c r="C77" s="19"/>
      <c r="D77" s="19"/>
    </row>
    <row r="78" spans="1:7" ht="20.25" customHeight="1" x14ac:dyDescent="0.25">
      <c r="A78" s="18"/>
      <c r="B78" s="19"/>
      <c r="C78" s="19"/>
      <c r="D78" s="19"/>
    </row>
    <row r="79" spans="1:7" ht="42.75" customHeight="1" x14ac:dyDescent="0.25">
      <c r="A79" s="18"/>
      <c r="B79" s="19"/>
      <c r="C79" s="19"/>
      <c r="D79" s="19"/>
    </row>
  </sheetData>
  <mergeCells count="12">
    <mergeCell ref="A76:D76"/>
    <mergeCell ref="A77:D77"/>
    <mergeCell ref="A78:D78"/>
    <mergeCell ref="A79:D79"/>
    <mergeCell ref="A2:G2"/>
    <mergeCell ref="F4:F5"/>
    <mergeCell ref="G4:G5"/>
    <mergeCell ref="C4:C5"/>
    <mergeCell ref="A4:A5"/>
    <mergeCell ref="B4:B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Финансов Магаданской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Голомага Анастасия Олеговна</dc:creator>
  <cp:lastModifiedBy>Голомага Анастасия Олеговна</cp:lastModifiedBy>
  <dcterms:created xsi:type="dcterms:W3CDTF">2019-01-30T04:47:12Z</dcterms:created>
  <dcterms:modified xsi:type="dcterms:W3CDTF">2020-05-20T23:34:54Z</dcterms:modified>
</cp:coreProperties>
</file>