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9440" windowHeight="14325"/>
  </bookViews>
  <sheets>
    <sheet name="Консолидированный бюджет " sheetId="2" r:id="rId1"/>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345" i="2"/>
  <c r="H341"/>
  <c r="H340"/>
  <c r="H338"/>
  <c r="H336"/>
  <c r="H335"/>
  <c r="H334"/>
  <c r="H333"/>
  <c r="H332"/>
  <c r="H331"/>
  <c r="H324"/>
  <c r="H320"/>
  <c r="H319"/>
  <c r="H307"/>
  <c r="H281"/>
  <c r="H275"/>
  <c r="H274"/>
  <c r="H272"/>
  <c r="H271"/>
  <c r="H270"/>
  <c r="H269"/>
  <c r="H268"/>
  <c r="H267"/>
  <c r="H258" l="1"/>
  <c r="H7" l="1"/>
  <c r="H8"/>
  <c r="H9"/>
  <c r="H10"/>
  <c r="H11"/>
  <c r="H12"/>
  <c r="H13"/>
  <c r="H14"/>
  <c r="H15"/>
  <c r="H16"/>
  <c r="H17"/>
  <c r="H18"/>
  <c r="H19"/>
  <c r="H20"/>
  <c r="H21"/>
  <c r="H22"/>
  <c r="H23"/>
  <c r="H24"/>
  <c r="H26"/>
  <c r="H27"/>
  <c r="H28"/>
  <c r="H29"/>
  <c r="H30"/>
  <c r="H31"/>
  <c r="H33"/>
  <c r="H34"/>
  <c r="H35"/>
  <c r="H36"/>
  <c r="H37"/>
  <c r="H38"/>
  <c r="H39"/>
  <c r="H40"/>
  <c r="H41"/>
  <c r="H42"/>
  <c r="H43"/>
  <c r="H44"/>
  <c r="H45"/>
  <c r="H47"/>
  <c r="H48"/>
  <c r="H49"/>
  <c r="H50"/>
  <c r="H51"/>
  <c r="H52"/>
  <c r="H53"/>
  <c r="H54"/>
  <c r="H55"/>
  <c r="H56"/>
  <c r="H57"/>
  <c r="H58"/>
  <c r="H59"/>
  <c r="H60"/>
  <c r="H61"/>
  <c r="H62"/>
  <c r="H63"/>
  <c r="H64"/>
  <c r="H65"/>
  <c r="H66"/>
  <c r="H67"/>
  <c r="H68"/>
  <c r="H71"/>
  <c r="H72"/>
  <c r="H74"/>
  <c r="H75"/>
  <c r="H76"/>
  <c r="H77"/>
  <c r="H78"/>
  <c r="H79"/>
  <c r="H80"/>
  <c r="H81"/>
  <c r="H82"/>
  <c r="H83"/>
  <c r="H84"/>
  <c r="H85"/>
  <c r="H86"/>
  <c r="H87"/>
  <c r="H88"/>
  <c r="H89"/>
  <c r="H90"/>
  <c r="H91"/>
  <c r="H92"/>
  <c r="H93"/>
  <c r="H94"/>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1"/>
  <c r="H152"/>
  <c r="H153"/>
  <c r="H154"/>
  <c r="H155"/>
  <c r="H156"/>
  <c r="H157"/>
  <c r="H158"/>
  <c r="H159"/>
  <c r="H160"/>
  <c r="H161"/>
  <c r="H163"/>
  <c r="H164"/>
  <c r="H165"/>
  <c r="H166"/>
  <c r="H167"/>
  <c r="H168"/>
  <c r="H169"/>
  <c r="H170"/>
  <c r="H171"/>
  <c r="H172"/>
  <c r="H177"/>
  <c r="H178"/>
  <c r="H179"/>
  <c r="H180"/>
  <c r="H181"/>
  <c r="H182"/>
  <c r="H183"/>
  <c r="H185"/>
  <c r="H186"/>
  <c r="H187"/>
  <c r="H188"/>
  <c r="H189"/>
  <c r="H190"/>
  <c r="H191"/>
  <c r="H194"/>
  <c r="H195"/>
  <c r="H196"/>
  <c r="H197"/>
  <c r="H198"/>
  <c r="H199"/>
  <c r="H200"/>
  <c r="H201"/>
  <c r="H202"/>
  <c r="H203"/>
  <c r="H204"/>
  <c r="H205"/>
  <c r="H206"/>
  <c r="H207"/>
  <c r="H208"/>
  <c r="H209"/>
  <c r="H210"/>
  <c r="H211"/>
  <c r="H212"/>
  <c r="H214"/>
  <c r="H217"/>
  <c r="H218"/>
  <c r="H219"/>
  <c r="H220"/>
  <c r="H222"/>
  <c r="H223"/>
  <c r="H224"/>
  <c r="H225"/>
  <c r="H226"/>
  <c r="H227"/>
  <c r="H228"/>
  <c r="H229"/>
  <c r="H230"/>
  <c r="H231"/>
  <c r="H232"/>
  <c r="H233"/>
  <c r="H234"/>
  <c r="H235"/>
  <c r="H236"/>
  <c r="H237"/>
  <c r="H238"/>
  <c r="H239"/>
  <c r="H240"/>
  <c r="H241"/>
  <c r="H242"/>
  <c r="H243"/>
  <c r="H244"/>
  <c r="H248"/>
  <c r="H249"/>
  <c r="H250"/>
  <c r="H251"/>
  <c r="H252"/>
  <c r="H253"/>
  <c r="H254"/>
  <c r="H256"/>
  <c r="H257"/>
  <c r="H261"/>
  <c r="H262"/>
  <c r="H263"/>
  <c r="H264"/>
  <c r="H265"/>
  <c r="H266"/>
  <c r="H277"/>
  <c r="H278"/>
  <c r="H279"/>
  <c r="H280"/>
  <c r="H282"/>
  <c r="H285"/>
  <c r="H286"/>
  <c r="H287"/>
  <c r="H288"/>
  <c r="H290"/>
  <c r="H291"/>
  <c r="H292"/>
  <c r="H293"/>
  <c r="H295"/>
  <c r="H296"/>
  <c r="H299"/>
  <c r="H301"/>
  <c r="H302"/>
  <c r="H303"/>
  <c r="H304"/>
  <c r="H305"/>
  <c r="H306"/>
  <c r="H308"/>
  <c r="H309"/>
  <c r="H310"/>
  <c r="H311"/>
  <c r="H312"/>
  <c r="H313"/>
  <c r="H314"/>
  <c r="H315"/>
  <c r="H316"/>
  <c r="H317"/>
  <c r="H318"/>
  <c r="H321"/>
  <c r="H322"/>
  <c r="H323"/>
  <c r="H325"/>
  <c r="H326"/>
  <c r="H327"/>
  <c r="H328"/>
  <c r="H329"/>
  <c r="H330"/>
  <c r="H337"/>
  <c r="H339"/>
  <c r="H342"/>
  <c r="H343"/>
  <c r="H344"/>
  <c r="H346"/>
  <c r="H347"/>
  <c r="H348"/>
  <c r="H6"/>
  <c r="E348"/>
  <c r="E347"/>
  <c r="E344"/>
  <c r="E343"/>
  <c r="E342"/>
  <c r="E337"/>
  <c r="E330"/>
  <c r="E329"/>
  <c r="E328"/>
  <c r="E327"/>
  <c r="E326"/>
  <c r="E325"/>
  <c r="E323"/>
  <c r="E322"/>
  <c r="E321"/>
  <c r="E318"/>
  <c r="E317"/>
  <c r="E316"/>
  <c r="E315"/>
  <c r="E314"/>
  <c r="E313"/>
  <c r="E312"/>
  <c r="E311"/>
  <c r="E310"/>
  <c r="E309"/>
  <c r="E308"/>
  <c r="E306"/>
  <c r="E305"/>
  <c r="E304"/>
  <c r="E303"/>
  <c r="E302"/>
  <c r="E296"/>
  <c r="E295"/>
  <c r="E294"/>
  <c r="E293"/>
  <c r="E292"/>
  <c r="E291"/>
  <c r="E290"/>
  <c r="E288"/>
  <c r="E287"/>
  <c r="E286"/>
  <c r="E285"/>
  <c r="E283"/>
  <c r="E282"/>
  <c r="E280"/>
  <c r="E279"/>
  <c r="E278"/>
  <c r="E277"/>
  <c r="E276"/>
  <c r="E273"/>
  <c r="E266"/>
  <c r="E265"/>
  <c r="E264"/>
  <c r="E263"/>
  <c r="E262"/>
  <c r="E261"/>
  <c r="E260"/>
  <c r="E259"/>
  <c r="E257"/>
  <c r="E256"/>
  <c r="E255"/>
  <c r="E254"/>
  <c r="E253"/>
  <c r="E252"/>
  <c r="E251"/>
  <c r="E250"/>
  <c r="E249"/>
  <c r="E248"/>
  <c r="E244"/>
  <c r="E243"/>
  <c r="E242"/>
  <c r="E241"/>
  <c r="E240"/>
  <c r="E239"/>
  <c r="E238"/>
  <c r="E237"/>
  <c r="E236"/>
  <c r="E235"/>
  <c r="E234"/>
  <c r="E233"/>
  <c r="E232"/>
  <c r="E231"/>
  <c r="E230"/>
  <c r="E229"/>
  <c r="E228"/>
  <c r="E227"/>
  <c r="E226"/>
  <c r="E225"/>
  <c r="E224"/>
  <c r="E223"/>
  <c r="E222"/>
  <c r="E221"/>
  <c r="E220"/>
  <c r="E219"/>
  <c r="E218"/>
  <c r="E217"/>
  <c r="E216"/>
  <c r="E214"/>
  <c r="E213"/>
  <c r="E212"/>
  <c r="E211"/>
  <c r="E210"/>
  <c r="E209"/>
  <c r="E208"/>
  <c r="E207"/>
  <c r="E206"/>
  <c r="E205"/>
  <c r="E204"/>
  <c r="E203"/>
  <c r="E202"/>
  <c r="E201"/>
  <c r="E200"/>
  <c r="E199"/>
  <c r="E198"/>
  <c r="E197"/>
  <c r="E196"/>
  <c r="E195"/>
  <c r="E194"/>
  <c r="E193"/>
  <c r="E192"/>
  <c r="E191"/>
  <c r="E190"/>
  <c r="E189"/>
  <c r="E188"/>
  <c r="E187"/>
  <c r="E186"/>
  <c r="E185"/>
  <c r="E183"/>
  <c r="E182"/>
  <c r="E181"/>
  <c r="E180"/>
  <c r="E179"/>
  <c r="E177"/>
  <c r="E176"/>
  <c r="E173"/>
  <c r="E172"/>
  <c r="E171"/>
  <c r="E170"/>
  <c r="E169"/>
  <c r="E168"/>
  <c r="E167"/>
  <c r="E166"/>
  <c r="E165"/>
  <c r="E164"/>
  <c r="E163"/>
  <c r="E162"/>
  <c r="E161"/>
  <c r="E160"/>
  <c r="E159"/>
  <c r="E158"/>
  <c r="E157"/>
  <c r="E156"/>
  <c r="E155"/>
  <c r="E154"/>
  <c r="E153"/>
  <c r="E152"/>
  <c r="E151"/>
  <c r="E149"/>
  <c r="E148"/>
  <c r="E147"/>
  <c r="E146"/>
  <c r="E145"/>
  <c r="E144"/>
  <c r="E143"/>
  <c r="E142"/>
  <c r="E141"/>
  <c r="E140"/>
  <c r="E139"/>
  <c r="E138"/>
  <c r="E137"/>
  <c r="E136"/>
  <c r="E135"/>
  <c r="E134"/>
  <c r="E133"/>
  <c r="E132"/>
  <c r="E131"/>
  <c r="E130"/>
  <c r="E129"/>
  <c r="E128"/>
  <c r="E127"/>
  <c r="E126"/>
  <c r="E125"/>
  <c r="E124"/>
  <c r="E123"/>
  <c r="E122"/>
  <c r="E121"/>
  <c r="E120"/>
  <c r="E119"/>
  <c r="E118"/>
  <c r="E117"/>
  <c r="E116"/>
  <c r="E115"/>
  <c r="E112"/>
  <c r="E94"/>
  <c r="E93"/>
  <c r="E92"/>
  <c r="E91"/>
  <c r="E90"/>
  <c r="E89"/>
  <c r="E88"/>
  <c r="E87"/>
  <c r="E86"/>
  <c r="E85"/>
  <c r="E84"/>
  <c r="E83"/>
  <c r="E82"/>
  <c r="E81"/>
  <c r="E80"/>
  <c r="E78"/>
  <c r="E77"/>
  <c r="E76"/>
  <c r="E75"/>
  <c r="E74"/>
  <c r="E72"/>
  <c r="E71"/>
  <c r="E70"/>
  <c r="E69"/>
  <c r="E68"/>
  <c r="E67"/>
  <c r="E66"/>
  <c r="E65"/>
  <c r="E64"/>
  <c r="E63"/>
  <c r="E62"/>
  <c r="E61"/>
  <c r="E60"/>
  <c r="E59"/>
  <c r="E58"/>
  <c r="E57"/>
  <c r="E56"/>
  <c r="E55"/>
  <c r="E54"/>
  <c r="E53"/>
  <c r="E52"/>
  <c r="E51"/>
  <c r="E50"/>
  <c r="E49"/>
  <c r="E48"/>
  <c r="E47"/>
  <c r="E45"/>
  <c r="E44"/>
  <c r="E43"/>
  <c r="E42"/>
  <c r="E41"/>
  <c r="E40"/>
  <c r="E39"/>
  <c r="E38"/>
  <c r="E37"/>
  <c r="E36"/>
  <c r="E35"/>
  <c r="E34"/>
  <c r="E33"/>
  <c r="E31"/>
  <c r="E30"/>
  <c r="E29"/>
  <c r="E28"/>
  <c r="E27"/>
  <c r="E26"/>
  <c r="E24"/>
  <c r="E23"/>
  <c r="E22"/>
  <c r="E21"/>
  <c r="E20"/>
  <c r="E19"/>
  <c r="E18"/>
  <c r="E17"/>
  <c r="E16"/>
  <c r="E15"/>
  <c r="E14"/>
  <c r="E13"/>
  <c r="E11"/>
  <c r="E10"/>
  <c r="E9"/>
  <c r="E8"/>
  <c r="E7"/>
  <c r="E6"/>
</calcChain>
</file>

<file path=xl/sharedStrings.xml><?xml version="1.0" encoding="utf-8"?>
<sst xmlns="http://schemas.openxmlformats.org/spreadsheetml/2006/main" count="835" uniqueCount="694">
  <si>
    <t>Код бюджетной классификации</t>
  </si>
  <si>
    <t>Наименование</t>
  </si>
  <si>
    <t>Бюджет</t>
  </si>
  <si>
    <t>% исполнения</t>
  </si>
  <si>
    <t>НАЛОГОВЫЕ И НЕНАЛОГОВЫЕ ДОХОДЫ</t>
  </si>
  <si>
    <t>1 01 00000 00 0000 000</t>
  </si>
  <si>
    <t>НАЛОГИ НА ПРИБЫЛЬ, ДОХОДЫ</t>
  </si>
  <si>
    <t>1 01 01000 00 0000 110</t>
  </si>
  <si>
    <t>Налог на прибыль организаций</t>
  </si>
  <si>
    <t>1 01 01010 00 0000 110</t>
  </si>
  <si>
    <t>Налог на прибыль организаций, зачисляемый в бюджеты бюджетной системы Российской Федерации по соответствующим ставкам</t>
  </si>
  <si>
    <t>1 01 02000 01 0000 110</t>
  </si>
  <si>
    <t>Налог на доходы физических лиц</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</si>
  <si>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</si>
  <si>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</si>
  <si>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</si>
  <si>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</si>
  <si>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1 03 02100 01 0000 110</t>
  </si>
  <si>
    <t>Акцизы на пиво, производимое на территории Российской Федерации</t>
  </si>
  <si>
    <t>1 03 02140 01 0000 110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</si>
  <si>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</si>
  <si>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</si>
  <si>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</si>
  <si>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</si>
  <si>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</si>
  <si>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</si>
  <si>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</si>
  <si>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1 05 00000 00 0000 000</t>
  </si>
  <si>
    <t>НАЛОГИ НА СОВОКУПНЫЙ ДОХОД</t>
  </si>
  <si>
    <t>1 05 01000 00 0000 110</t>
  </si>
  <si>
    <t>Налог, взимаемый в связи с применением упрощенной системы налогообложения</t>
  </si>
  <si>
    <t>1 06 00000 00 0000 000</t>
  </si>
  <si>
    <t>НАЛОГИ НА ИМУЩЕСТВО</t>
  </si>
  <si>
    <t>1 06 02000 02 0000 110</t>
  </si>
  <si>
    <t>Налог на имущество организаций</t>
  </si>
  <si>
    <t>1 06 04000 02 0000 110</t>
  </si>
  <si>
    <t>Транспортный налог</t>
  </si>
  <si>
    <t>1 06 04011 02 0000 110</t>
  </si>
  <si>
    <t>Транспортный налог с организаций</t>
  </si>
  <si>
    <t>1 06 04012 02 0000 110</t>
  </si>
  <si>
    <t>Транспортный налог с физических лиц</t>
  </si>
  <si>
    <t>1 06 05000 02 0000 110</t>
  </si>
  <si>
    <t>Налог на игорный бизнес</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</si>
  <si>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</si>
  <si>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</si>
  <si>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</si>
  <si>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</si>
  <si>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1 07 01020 01 0000 110</t>
  </si>
  <si>
    <t>Налог на добычу общераспространенных полезных ископаемых</t>
  </si>
  <si>
    <t>1 07 01030 01 0000 110</t>
  </si>
  <si>
    <t>Налог на добычу прочих полезных ископаемых (за исключением полезных ископаемых в виде природных алмазов)</t>
  </si>
  <si>
    <t>1 07 01060 01 0000 110</t>
  </si>
  <si>
    <t>Налог на добычу полезных ископаемых в виде угля</t>
  </si>
  <si>
    <t>1 07 04000 01 0000 110</t>
  </si>
  <si>
    <t>Сборы за пользование объектами животного мира и за пользование объектами водных биологических ресурсов</t>
  </si>
  <si>
    <t>1 07 04010 01 0000 110</t>
  </si>
  <si>
    <t>Сбор за пользование объектами животного мира</t>
  </si>
  <si>
    <t>1 07 04020 01 0000 110</t>
  </si>
  <si>
    <t>Сбор за пользование объектами водных биологических ресурсов (исключая внутренние водные объекты)</t>
  </si>
  <si>
    <t>1 07 04030 01 0000 110</t>
  </si>
  <si>
    <t>Сбор за пользование объектами водных биологических ресурсов (по внутренним водным объектам)</t>
  </si>
  <si>
    <t>1 08 00000 00 0000 000</t>
  </si>
  <si>
    <t>ГОСУДАРСТВЕННАЯ ПОШЛИНА</t>
  </si>
  <si>
    <t>1 08 06000 01 0000 110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</si>
  <si>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</si>
  <si>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1 08 07000 01 0000 110</t>
  </si>
  <si>
    <t>Государственная пошлина за государственную регистрацию, а также за совершение прочих юридически значимых действий</t>
  </si>
  <si>
    <t>1 11 00000 00 0000 000</t>
  </si>
  <si>
    <t>ДОХОДЫ ОТ ИСПОЛЬЗОВАНИЯ ИМУЩЕСТВА, НАХОДЯЩЕГОСЯ В ГОСУДАРСТВЕННОЙ И МУНИЦИПАЛЬНОЙ СОБСТВЕННОСТИ</t>
  </si>
  <si>
    <t>1 11 03000 00 0000 120</t>
  </si>
  <si>
    <t>Проценты, полученные от предоставления бюджетных кредитов внутри страны</t>
  </si>
  <si>
    <t>1 11 03020 02 0000 120</t>
  </si>
  <si>
    <t>Проценты, полученные от предоставления бюджетных кредитов внутри страны за счет средств бюджетов субъектов Российской Федерации</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</si>
  <si>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</si>
  <si>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</si>
  <si>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1 11 05022 02 0000 120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</si>
  <si>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</si>
  <si>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1 11 05032 02 0000 120</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</si>
  <si>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</si>
  <si>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1 11 05072 02 0000 120</t>
  </si>
  <si>
    <t>Доходы от сдачи в аренду имущества, составляющего казну субъекта Российской Федерации (за исключением земельных участков)</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</si>
  <si>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</si>
  <si>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</si>
  <si>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1 11 09032 02 0000 120</t>
  </si>
  <si>
    <t>Доходы от эксплуатации и использования имущества автомобильных дорог, находящихся в собственности субъектов Российской Федерации</t>
  </si>
  <si>
    <t>1 12 00000 00 0000 000</t>
  </si>
  <si>
    <t>ПЛАТЕЖИ ПРИ ПОЛЬЗОВАНИИ ПРИРОДНЫМИ РЕСУРСАМИ</t>
  </si>
  <si>
    <t>1 12 01000 01 0000 120</t>
  </si>
  <si>
    <t>Плата за негативное воздействие на окружающую среду</t>
  </si>
  <si>
    <t>1 12 02000 00 0000 120</t>
  </si>
  <si>
    <t>Платежи при пользовании недрами</t>
  </si>
  <si>
    <t>1 12 02012 01 0000 120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</si>
  <si>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</si>
  <si>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1 12 02030 01 0000 120</t>
  </si>
  <si>
    <t>Регулярные платежи за пользование недрами при пользовании недрами на территории Российской Федерации</t>
  </si>
  <si>
    <t>1 12 02052 01 0000 120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</si>
  <si>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</si>
  <si>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1 12 02102 02 0000 120</t>
  </si>
  <si>
    <t>Сборы за участие в конкурсе (аукционе) на право пользования участками недр местного значения</t>
  </si>
  <si>
    <t>1 12 04000 00 0000 120</t>
  </si>
  <si>
    <t>Плата за использование лесов</t>
  </si>
  <si>
    <t>1 12 04013 02 0000 120</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</si>
  <si>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</si>
  <si>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1 12 04014 02 0000 120</t>
  </si>
  <si>
    <t>Плата за использование лесов, расположенных на землях лесного фонда, в части, превышающей минимальный размер арендной платы</t>
  </si>
  <si>
    <t>1 12 04015 02 0000 120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</si>
  <si>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</si>
  <si>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1 13 00000 00 0000 000</t>
  </si>
  <si>
    <t>ДОХОДЫ ОТ ОКАЗАНИЯ ПЛАТНЫХ УСЛУГ (РАБОТ) И КОМПЕНСАЦИИ ЗАТРАТ ГОСУДАРСТВА</t>
  </si>
  <si>
    <t>1 13 01000 00 0000 130</t>
  </si>
  <si>
    <t>Доходы от оказания платных услуг (работ)</t>
  </si>
  <si>
    <t>1 13 01410 01 0000 130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</si>
  <si>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</si>
  <si>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1 13 01992 02 0000 130</t>
  </si>
  <si>
    <t>Прочие доходы от оказания платных услуг (работ) получателями средств бюджетов субъектов Российской Федерации</t>
  </si>
  <si>
    <t>1 13 02000 00 0000 130</t>
  </si>
  <si>
    <t>Доходы от компенсации затрат государства</t>
  </si>
  <si>
    <t>1 13 02040 01 0000 130</t>
  </si>
  <si>
    <t>Доходы, поступающие в порядке возмещения бюджету субъекта Российской Федерации расходов, направленных на покрытие процессуальных издержек</t>
  </si>
  <si>
    <t>1 13 02062 02 0000 130</t>
  </si>
  <si>
    <t>Доходы, поступающие в порядке возмещения расходов, понесенных в связи с эксплуатацией имущества субъектов Российской Федерации</t>
  </si>
  <si>
    <t>1 13 02992 02 0000 130</t>
  </si>
  <si>
    <t>Прочие доходы от компенсации затрат бюджетов субъектов Российской Федерации</t>
  </si>
  <si>
    <t>1 14 00000 00 0000 000</t>
  </si>
  <si>
    <t>ДОХОДЫ ОТ ПРОДАЖИ МАТЕРИАЛЬНЫХ И НЕМАТЕРИАЛЬНЫХ АКТИВОВ</t>
  </si>
  <si>
    <t>1 14 02000 00 0000 000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</si>
  <si>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</si>
  <si>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1 15 00000 00 0000 000</t>
  </si>
  <si>
    <t>АДМИНИСТРАТИВНЫЕ ПЛАТЕЖИ И СБОРЫ</t>
  </si>
  <si>
    <t>1 16 00000 00 0000 000</t>
  </si>
  <si>
    <t>ШТРАФЫ, САНКЦИИ, ВОЗМЕЩЕНИЕ УЩЕРБА</t>
  </si>
  <si>
    <t>1 17 00000 00 0000 000</t>
  </si>
  <si>
    <t>ПРОЧИЕ НЕНАЛОГОВЫЕ ДОХОДЫ</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</si>
  <si>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</si>
  <si>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</si>
  <si>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</si>
  <si>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</si>
  <si>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Дотации бюджетам бюджетной системы Российской Федерации</t>
  </si>
  <si>
    <t>Дотации бюджетам субъектов Российской Федерации на выравнивание бюджетной обеспеченности</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</si>
  <si>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t>
  </si>
  <si>
    <t>Субсидии бюджетам бюджетной системы Российской Федерации (межбюджетные субсидии)</t>
  </si>
  <si>
    <t>Субсидии бюджетам субъектов Российской Федерации на реализацию федеральных целевых программ</t>
  </si>
  <si>
    <t>2 02 20077 02 0000 151</t>
  </si>
  <si>
    <t>2 02 25027 02 0000 151</t>
  </si>
  <si>
    <t>2 02 25081 02 0000 151</t>
  </si>
  <si>
    <t>2 02 25082 02 0000 151</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</si>
  <si>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</si>
  <si>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2 02 25084 02 0000 151</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</si>
  <si>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</si>
  <si>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2 02 25086 02 0000 151</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</si>
  <si>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</si>
  <si>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2 02 25097 02 0000 151</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</si>
  <si>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</si>
  <si>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2 02 25382 02 0000 151</t>
  </si>
  <si>
    <t>2 02 25402 02 0000 151</t>
  </si>
  <si>
    <t>2 02 25462 02 0000 151</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</si>
  <si>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</si>
  <si>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2 02 25515 02 0000 151</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</si>
  <si>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</si>
  <si>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2 02 25516 02 0000 151</t>
  </si>
  <si>
    <t>2 02 25519 02 0000 151</t>
  </si>
  <si>
    <t>Субсидия бюджетам субъектов Российской Федерации на поддержку отрасли культуры</t>
  </si>
  <si>
    <t>2 02 25527 02 0000 151</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</si>
  <si>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</si>
  <si>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2 02 25541 02 0000 151</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</si>
  <si>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</si>
  <si>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2 02 25542 02 0000 151</t>
  </si>
  <si>
    <t>Субсидии бюджетам субъектов Российской Федерации на повышение продуктивности в молочном скотоводстве</t>
  </si>
  <si>
    <t>2 02 25543 02 0000 151</t>
  </si>
  <si>
    <t>2 02 25544 02 0000 151</t>
  </si>
  <si>
    <t>Субсидии бюджетам субъектов Российской Федерации на возмещение части процентной ставки по инвестиционным кредитам (займам) в агропромышленном комплексе</t>
  </si>
  <si>
    <t>2 02 25554 02 0000 151</t>
  </si>
  <si>
    <t>2 02 25555 02 0000 151</t>
  </si>
  <si>
    <t>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</si>
  <si>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2 02 25560 02 0000 151</t>
  </si>
  <si>
    <t>Субсидии бюджетам субъектов Российской Федерации на поддержку обустройства мест массового отдыха населения (городских парков)</t>
  </si>
  <si>
    <t>Субвенции бюджетам бюджетной системы Российской Федерации</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</si>
  <si>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</si>
  <si>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</si>
  <si>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2 02 35135 02 0000 151</t>
  </si>
  <si>
    <t>2 02 35137 02 0000 151</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</si>
  <si>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</si>
  <si>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2 02 35220 02 0000 151</t>
  </si>
  <si>
    <t>2 02 35240 02 0000 151</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</si>
  <si>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</si>
  <si>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2 02 35250 02 0000 151</t>
  </si>
  <si>
    <t>Субвенции бюджетам субъектов Российской Федерации на оплату жилищно-коммунальных услуг отдельным категориям граждан</t>
  </si>
  <si>
    <t>2 02 35260 02 0000 151</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</si>
  <si>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</si>
  <si>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2 02 35270 02 0000 151</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</si>
  <si>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</si>
  <si>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2 02 35280 02 0000 151</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</si>
  <si>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</si>
  <si>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2 02 35290 02 0000 151</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</si>
  <si>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</si>
  <si>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2 02 35380 02 0000 151</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</si>
  <si>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</si>
  <si>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2 02 35460 02 0000 151</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</si>
  <si>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</si>
  <si>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</si>
  <si>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Иные межбюджетные трансферты</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</si>
  <si>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</si>
  <si>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выплату региональной доплаты к пенсии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</si>
  <si>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</si>
  <si>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2 07 00000 00 0000 000</t>
  </si>
  <si>
    <t>ПРОЧИЕ БЕЗВОЗМЕЗДНЫЕ ПОСТУПЛЕНИЯ</t>
  </si>
  <si>
    <t>2 18 00000 00 0000 000</t>
  </si>
  <si>
    <t>2 19 00000 00 0000 000</t>
  </si>
  <si>
    <t>ВОЗВРАТ ОСТАТКОВ СУБСИДИЙ, СУБВЕНЦИЙ И ИНЫХ МЕЖБЮДЖЕТНЫХ ТРАНСФЕРТОВ, ИМЕЮЩИХ ЦЕЛЕВОЕ НАЗНАЧЕНИЕ, ПРОШЛЫХ ЛЕТ</t>
  </si>
  <si>
    <t>Кассовое исполнение</t>
  </si>
  <si>
    <t>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</si>
  <si>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</si>
  <si>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Единый налог на вмененный доход для отдельных видов деятельности</t>
  </si>
  <si>
    <t>Единый сельскохозяйственный налог</t>
  </si>
  <si>
    <t>Налог, взимаемый в связи с применением патентной системы налогообложения</t>
  </si>
  <si>
    <t>Налог на имущество физических лиц</t>
  </si>
  <si>
    <t>Земельный налог</t>
  </si>
  <si>
    <t>1 07 01070 01 0000 110</t>
  </si>
  <si>
    <t>Налог на добычу полезных ископаемых, уплаченный участниками Особой экономической зоны в Магаданской области, в отношении полезных ископаемых (за исключением полезных ископаемых в виде углеводородного сырья, природных алмазов и общераспространенных полезных ископаемых), добытых на участках недр, расположенных полностью или частично на территории Магаданской области</t>
  </si>
  <si>
    <t>1 08 03000 01 0000 110</t>
  </si>
  <si>
    <t>1 08 04000 01 0000 110</t>
  </si>
  <si>
    <t>Государственная пошлина по делам, рассматриваемым в судах общей юрисдикции, мировыми судьями</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</si>
  <si>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</si>
  <si>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1 09 00000 00 0000 000</t>
  </si>
  <si>
    <t>ЗАДОЛЖЕННОСТЬ И ПЕРЕРАСЧЕТЫ ПО ОТМЕНЕННЫМ НАЛОГАМ, СБОРАМ И ИНЫМ ОБЯЗАТЕЛЬНЫМ ПЛАТЕЖАМ</t>
  </si>
  <si>
    <t>Прочие налоги и сборы (по отмененным местным налогам и сборам)</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</si>
  <si>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</si>
  <si>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Доходы от сдачи в аренду имущества, составляющего казну городских округов (за исключением земельных участков)</t>
  </si>
  <si>
    <t>1 11 07000 00 0000 120</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</si>
  <si>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</si>
  <si>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</si>
  <si>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</si>
  <si>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Плата за предоставление сведений из Единого государственного реестра недвижимости</t>
  </si>
  <si>
    <t>1 13 01031 01 0000 130</t>
  </si>
  <si>
    <t>Прочие доходы от оказания платных услуг (работ) получателями средств бюджетов городских округов</t>
  </si>
  <si>
    <t>Доходы, поступающие в порядке возмещения расходов, понесенных в связи с эксплуатацией имущества городских округов</t>
  </si>
  <si>
    <t>Прочие доходы от компенсации затрат бюджетов городских округов</t>
  </si>
  <si>
    <t>Доходы от продажи квартир</t>
  </si>
  <si>
    <t>Доходы от продажи земельных участков, находящихся в государственной и муниципальной собственности</t>
  </si>
  <si>
    <t>2 02 25467 02 0000 151</t>
  </si>
  <si>
    <t>2 02 25497 02 0000 151</t>
  </si>
  <si>
    <t>Субсидии бюджетам субъектов Российской Федерации на реализацию мероприятий по обеспечению жильем молодых семей</t>
  </si>
  <si>
    <t>2 02 29999 02 0000 151</t>
  </si>
  <si>
    <t>Прочие субсидии бюджетам субъектов Российской Федерации</t>
  </si>
  <si>
    <t>2 02 25517 02 0000 151</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</si>
  <si>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</si>
  <si>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2 02 35573 02 0000 151</t>
  </si>
  <si>
    <t>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(усыновлением) первого ребенка</t>
  </si>
  <si>
    <t>БЕЗВОЗМЕЗДНЫЕ ПОСТУПЛЕНИЯ ОТ НЕГОСУДАРСТВЕННЫХ ОРГАНИЗАЦИЙ</t>
  </si>
  <si>
    <t>2 04 00000 00 0000 000</t>
  </si>
  <si>
    <t>Субсидии бюджетам субъектов Российской Федерации на софинансирование государственных программ субъектов Российской Федерации, содержащих мероприятия по развитию материально-технической базы детских поликлиник и детских поликлинических отделений медицинских организаций</t>
  </si>
  <si>
    <t>2 02 25674 02 0000 151</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</si>
  <si>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</si>
  <si>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1 09 01000 00 0000 110</t>
  </si>
  <si>
    <t>1 09 03000 00 0000 110</t>
  </si>
  <si>
    <t>Платежи за пользование природными ресурсами</t>
  </si>
  <si>
    <t>1 09 04000 00 0000 110</t>
  </si>
  <si>
    <t>Налоги на имущество</t>
  </si>
  <si>
    <t>1 09 06000 02 0000 110</t>
  </si>
  <si>
    <t>Прочие налоги и сборы (по отмененным налогам и сборам субъектов Российской Федерации)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</si>
  <si>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</si>
  <si>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</si>
  <si>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2 02 35176 02 0000 151</t>
  </si>
  <si>
    <t>Сведения о поступлении доходов в консолидированный бюджет Магаданской области по видам доходов за 9 месяцев 2019 года в сравнении с соотвествующим периодом прошлого года, тыс. рублей</t>
  </si>
  <si>
    <t>ВСЕГО:</t>
  </si>
  <si>
    <t>1 00 00000 00 0000 000</t>
  </si>
  <si>
    <t>1 01 01012 02 0000 110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</si>
  <si>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</si>
  <si>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1 01 01014 02 0000 110</t>
  </si>
  <si>
    <t>Налог на прибыль организаций консолидированных групп налогоплательщиков, зачисляемый в бюджеты субъектов Российской Федерации</t>
  </si>
  <si>
    <t>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</si>
  <si>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</si>
  <si>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</si>
  <si>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</si>
  <si>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</si>
  <si>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</si>
  <si>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</si>
  <si>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</si>
  <si>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1 05 01010 01 0000 110</t>
  </si>
  <si>
    <t>Налог, взимаемый с налогоплательщиков, выбравших в качестве объекта налогообложения доходы</t>
  </si>
  <si>
    <t>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</si>
  <si>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</si>
  <si>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1 05 01020 01 0000 110</t>
  </si>
  <si>
    <t>Налог, взимаемый с налогоплательщиков, выбравших в качестве объекта налогообложения доходы, уменьшенные на величину расходов</t>
  </si>
  <si>
    <t>1 02 01021 0000 110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</si>
  <si>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</si>
  <si>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1 05 01022 01 0000 110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</si>
  <si>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</si>
  <si>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1 05 01050 01 0000 110</t>
  </si>
  <si>
    <t>Минимальный налог, зачисляемый в бюджеты субъектов Российской Федерации</t>
  </si>
  <si>
    <t>1 05 02000 02 0000 110</t>
  </si>
  <si>
    <t>1 05 02010 02 0000 110</t>
  </si>
  <si>
    <t>1 05 02020 02 0000 110</t>
  </si>
  <si>
    <t>Единый налог на вмененный доход для отдельных видов деятельности (за налоговые периоды, истекшие до 1 января 2011 года)</t>
  </si>
  <si>
    <t>1 05 03000 01 0000 110</t>
  </si>
  <si>
    <t>1 05 03010 01 0000 110</t>
  </si>
  <si>
    <t>1 05 04000 02 0000 110</t>
  </si>
  <si>
    <t>1 05 04010 02 0000 110</t>
  </si>
  <si>
    <t>Налог, взимаемый в связи с применением патентной системы налогообложения, зачисляемый в бюджеты городских округов</t>
  </si>
  <si>
    <t>1 06 01000 00 0000 110</t>
  </si>
  <si>
    <t>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</si>
  <si>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</si>
  <si>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1 06 02010 02 0000 110</t>
  </si>
  <si>
    <t>Налог на имущество организаций по имуществу, не входящему в Единую систему газоснабжения</t>
  </si>
  <si>
    <t>1 06 02020 02 0000 110</t>
  </si>
  <si>
    <t>Налог на имущество организаций по имуществу, входящему в Единую систему газоснабжения</t>
  </si>
  <si>
    <t>1 06 06000 00 0000 110</t>
  </si>
  <si>
    <t>1 06 06030 00 0000 110</t>
  </si>
  <si>
    <t>Земельный налог с организаций</t>
  </si>
  <si>
    <t>1 06 06032 04 0000 110</t>
  </si>
  <si>
    <t>Земельный налог с организаций, обладающих земельным участком, расположенным в границах городских округов</t>
  </si>
  <si>
    <t>1 06 06040 00 0000 110</t>
  </si>
  <si>
    <t>Земельный налог с физических лиц</t>
  </si>
  <si>
    <t>1 06 06042 04 0000 110</t>
  </si>
  <si>
    <t>Земельный налог с физических лиц,   обладающих земельным участком, расположенным в границах городских округов</t>
  </si>
  <si>
    <t>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</si>
  <si>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</si>
  <si>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1 08 04020 01 0000 110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</si>
  <si>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</si>
  <si>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1 08 07010 01 0000 110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</si>
  <si>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</si>
  <si>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1 08 07020 01 0000 110</t>
  </si>
  <si>
    <t>Государственная пошлина за государственную регистрацию прав, ограничений (обременений) прав на недвижимое имущество и сделок с ним</t>
  </si>
  <si>
    <t>1 08 07080 01 0000 110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</si>
  <si>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</si>
  <si>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1 08 07082 01 0000 110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</si>
  <si>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</si>
  <si>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1 08 07100 01 0000 110</t>
  </si>
  <si>
    <t>Государственная пошлина за выдачу и обмен паспорта гражданина Российской Федерации</t>
  </si>
  <si>
    <t>1 08 07110 01 0000 110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</si>
  <si>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</si>
  <si>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1 08 07120 01 0000 110</t>
  </si>
  <si>
    <t>Государственная пошлина за государственную регистрацию политических партий и региональных отделений политических партий</t>
  </si>
  <si>
    <t>1 08 07130 01 0000 110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</si>
  <si>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t>
  </si>
  <si>
    <t>1 08 07140 01 0000 110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</si>
  <si>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</si>
  <si>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1 08 07141 01 0000 110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</si>
  <si>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</si>
  <si>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1 08 07142 01 0000 110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</si>
  <si>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</si>
  <si>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1 08 07150 01 0000 110</t>
  </si>
  <si>
    <t>Государственная пошлина за выдачу разрешения на установку рекламной конструкции</t>
  </si>
  <si>
    <t>1 08 07170 01 0000 110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</si>
  <si>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</si>
  <si>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1 08 07172 01 0000 110</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</si>
  <si>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</si>
  <si>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</si>
  <si>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</si>
  <si>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1 08 07260 01 0000 110</t>
  </si>
  <si>
    <t>Государственная пошлина за выдачу разрешения на выброс вредных (загрязняющих) веществ в атмосферный воздух</t>
  </si>
  <si>
    <t>1 08 07262 01 0000 110</t>
  </si>
  <si>
    <t>Государственная пошлина за выдачу разрешения на выброс вредных (загрязняющих) веществ в атмосферный воздух стационарных источников, находящихся на объектах хозяйственной и иной деятельности, не подлежащих федеральному государственному экологическому контролю</t>
  </si>
  <si>
    <t>1 08 07280 01 0000 110</t>
  </si>
  <si>
    <t>Государственная пошлина за выдачу документа об утверждении нормативов образования отходов производства и потребления и лимитов на их размещение, а также за переоформление и выдачу дубликата указанного документа</t>
  </si>
  <si>
    <t>1 08 07282 01 0000 110</t>
  </si>
  <si>
    <t>Государственная пошлина за выдачу исполнительными органами государственной власти субъектов Российской Федерации документа об утверждении нормативов образования отходов производства и потребления и лимитов на их размещение, а также за переоформление и выдачу дубликата указанного документа</t>
  </si>
  <si>
    <t>1 08 07340 01 0000 110</t>
  </si>
  <si>
    <t>Государственная пошлина за выдачу свидетельства о государственной аккредитации региональной спортивной федерации</t>
  </si>
  <si>
    <t>1 08 07380 01 0000 110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</si>
  <si>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</si>
  <si>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1 08 07390 01 0000 110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</si>
  <si>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</si>
  <si>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Налог на прибыль организаций, зачислявшийся до 1 января 2005 года в местные бюджеты</t>
  </si>
  <si>
    <t>1 09 01020 04 0000 110</t>
  </si>
  <si>
    <t>Налог на прибыль организаций, зачислявшийся до 1 января 2005 года в местные бюджеты, мобилизуемый на территориях городских округов</t>
  </si>
  <si>
    <t>1 09 03020 00 0000 110</t>
  </si>
  <si>
    <t>Платежи за добычу полезных ископаемых</t>
  </si>
  <si>
    <t>1 09 03025 01 0000 110</t>
  </si>
  <si>
    <t>Платежи за добычу других полезных ископаемых</t>
  </si>
  <si>
    <t>1 09 04010 02 0000 110</t>
  </si>
  <si>
    <t>Налог на имущество предприятий</t>
  </si>
  <si>
    <t>1 09 04020 02 0000 110</t>
  </si>
  <si>
    <t>Налог с владельцев транспортных средств и налог на приобретение автотранспортных средств</t>
  </si>
  <si>
    <t>1 09 04030 01 0000 110</t>
  </si>
  <si>
    <t>Налог на пользователей автомобильных дорог</t>
  </si>
  <si>
    <t>1 09 06010 02 0000 110</t>
  </si>
  <si>
    <t>Налог с продаж</t>
  </si>
  <si>
    <t>1 09 07000 00 0000 110</t>
  </si>
  <si>
    <t>1 09 07030 00 0000 110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</si>
  <si>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</si>
  <si>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1 09 07032 04 0000 110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</si>
  <si>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</si>
  <si>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1 09 07050 00 0000 110</t>
  </si>
  <si>
    <t>Прочие местные налоги и сборы</t>
  </si>
  <si>
    <t>1 09 07052 04 0000 110</t>
  </si>
  <si>
    <t>Прочие местные налоги и сборы, мобилизуемые на территориях городских округов</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</si>
  <si>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</si>
  <si>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</si>
  <si>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1 11 05012 04 0000 120</t>
  </si>
  <si>
    <t>1 11 05020 00 0000 120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</si>
  <si>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</si>
  <si>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1 11 05024 04 0000 120</t>
  </si>
  <si>
    <t>1 11 05030 00 0000 120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</si>
  <si>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</si>
  <si>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1 11 05034 04 0000 120</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</si>
  <si>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</si>
  <si>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</si>
  <si>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1 11 05074 04 0000 120</t>
  </si>
  <si>
    <t>1 11 07010 00 0000 120</t>
  </si>
  <si>
    <t>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</si>
  <si>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</si>
  <si>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1 11 09030 00 0000 120</t>
  </si>
  <si>
    <t>Доходы от эксплуатации и использования имущества автомобильных дорог, находящихся в государственной и муниципальной собственности</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</si>
  <si>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</si>
  <si>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</si>
  <si>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1 11 09044 04 0000 120</t>
  </si>
  <si>
    <t>1 12 01010 01 0000 120</t>
  </si>
  <si>
    <t>Плата за выбросы загрязняющих веществ в атмосферный воздух стационарными объектами</t>
  </si>
  <si>
    <t>1 12 01030 01 0000 120</t>
  </si>
  <si>
    <t>Плата за сбросы загрязняющих веществ в водные объекты</t>
  </si>
  <si>
    <t>1 12 01040 01 0000 120</t>
  </si>
  <si>
    <t>Плата за размещение отходов производства и потребления</t>
  </si>
  <si>
    <t>1 12 02010 01 0000 120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</si>
  <si>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</si>
  <si>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1 12 02050 01 0000 120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</si>
  <si>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t>
  </si>
  <si>
    <t>1 12 02100 00 0000 120</t>
  </si>
  <si>
    <t>Сборы за участие в конкурсе (аукционе) на право пользования участками недр</t>
  </si>
  <si>
    <t>1 12 04010 00 0000 120</t>
  </si>
  <si>
    <t>Плата за использование лесов, расположенных на землях лесного фонда</t>
  </si>
  <si>
    <t>1 13 01400 01 0000 130</t>
  </si>
  <si>
    <t>Плата за предоставление сведений, документов, содержащихся в государственных реестрах (регистрах)</t>
  </si>
  <si>
    <t>1 13 01990 00 0000 130</t>
  </si>
  <si>
    <t>Прочие доходы от оказания платных услуг (работ)</t>
  </si>
  <si>
    <t>1 13 01994 04 0000 130</t>
  </si>
  <si>
    <t>1 13 02060 00 0000 130</t>
  </si>
  <si>
    <t>Доходы, поступающие в порядке возмещения расходов, понесенных в связи с эксплуатацией имущества</t>
  </si>
  <si>
    <t>1 13 02064 04 0000 130</t>
  </si>
  <si>
    <t>1 13 02990 00 0000 130</t>
  </si>
  <si>
    <t>Прочие доходы от компенсации затрат государства</t>
  </si>
  <si>
    <t>1 13 02994 04 0000 130</t>
  </si>
  <si>
    <t>1 14 01000 00 0000 410</t>
  </si>
  <si>
    <t>1 14 01040 04 0000 410</t>
  </si>
  <si>
    <t>Доходы от продажи квартир, находящихся в собственности городских округов</t>
  </si>
  <si>
    <t>1 14 02020 02 0000 410</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</si>
  <si>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</si>
  <si>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1 14 02020 02 0000 440</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</si>
  <si>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</si>
  <si>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1 14 02022 02 0000 440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</si>
  <si>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</si>
  <si>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1 14 02023 02 0000 410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</si>
  <si>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</si>
  <si>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1 14 02040 04 0000 410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</si>
  <si>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</si>
  <si>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1 14 02040 04 0000 440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</si>
  <si>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</si>
  <si>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</si>
  <si>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</si>
  <si>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</si>
  <si>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1 14 06010 00 0000 430</t>
  </si>
  <si>
    <t>Доходы от продажи земельных участков, государственная собственность на которые не разграничена</t>
  </si>
  <si>
    <t>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</si>
  <si>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</si>
  <si>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1 14 06020 00 0000 430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</si>
  <si>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</si>
  <si>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1 14 06022 02 0000 430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</si>
  <si>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</si>
  <si>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</si>
  <si>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</si>
  <si>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1 15 02000 00 0000 140</t>
  </si>
  <si>
    <t>Платежи, взимаемые государственными и муниципальными органами (организациями) за выполнение определенных функций</t>
  </si>
  <si>
    <t>1 15 02040 04 0000 140</t>
  </si>
  <si>
    <t>Платежи, взимаемые органами местного самоуправления (организациями) городских округов за выполнение определенных функций</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</si>
  <si>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</si>
  <si>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</si>
  <si>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1 15 07020 01 0000 140</t>
  </si>
  <si>
    <t>Сборы, вносимые заказчиками документации, подлежащей государственной экологической экспертизе, организация и проведение которой осуществляются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</si>
  <si>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1 16 02000 00 0000 140</t>
  </si>
  <si>
    <t>Денежные взыскания (штрафы) за нарушение антимонопольного законодательства в сфере конкуренции на товарных рынках, защиты конкуренции на рынке финансовых услуг, законодательства о естественных монополиях и законодательства о государственном регулировании цен (тарифов)</t>
  </si>
  <si>
    <t>1 16 02030 02 0000 140</t>
  </si>
  <si>
    <t>Денежные взыскания (штрафы) за нарушение законодательства о государственном регулировании цен (тарифов) в части цен (тарифов), регулируемых органами государственной власти субъектов Российской Федерации, налагаемые органами исполнительной власти субъектов Российской Федерации</t>
  </si>
  <si>
    <t>1 16 03000 00 0000 140</t>
  </si>
  <si>
    <t>Денежные взыскания (штрафы) за нарушение законодательства о налогах и сборах</t>
  </si>
  <si>
    <t>1 16 03010 01 0000 140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</si>
  <si>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t>
  </si>
  <si>
    <t>1 16 03030 01 0000 140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</si>
  <si>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</si>
  <si>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1 16 06000 01 0000 140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</si>
  <si>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</si>
  <si>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1 16 08000 01 0000 140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</si>
  <si>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</si>
  <si>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1 16 08010 01 0000 140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</si>
  <si>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</si>
  <si>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1 16 08020 01 0000 140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</si>
  <si>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</si>
  <si>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1 16 18000 00 0000 140</t>
  </si>
  <si>
    <t>Денежные взыскания (штрафы) за нарушение бюджетного законодательства Российской Федерации</t>
  </si>
  <si>
    <t>1 16 18020 02 0000 140</t>
  </si>
  <si>
    <t>Денежные взыскания (штрафы) за нарушение бюджетного законодательства (в части бюджетов субъектов Российской Федерации)</t>
  </si>
  <si>
    <t>1 16 18040 04 0000 140</t>
  </si>
  <si>
    <t>Денежные взыскания (штрафы) за нарушение бюджетного законодательства (в части бюджетов городских округов)</t>
  </si>
  <si>
    <t>1 16 21000 00 0000 140</t>
  </si>
  <si>
    <t>Денежные взыскания (штрафы) и иные суммы, взыскиваемые с лиц, виновных в совершении преступлений, и в возмещение ущерба имуществу</t>
  </si>
  <si>
    <t>1 16 21040 04 0000 140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</si>
  <si>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</si>
  <si>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1 16 25000 00 0000 140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</si>
  <si>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</si>
  <si>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1 16 25010 01 0000 140</t>
  </si>
  <si>
    <t>Денежные взыскания (штрафы) за нарушение законодательства Российской Федерации о недрах</t>
  </si>
  <si>
    <t>1 16 25020 01 0000 140</t>
  </si>
  <si>
    <t>Денежные взыскания (штрафы) за нарушение законодательства Российской Федерации об особо охраняемых природных территориях</t>
  </si>
  <si>
    <t>1 16 25030 01 0000 140</t>
  </si>
  <si>
    <t>Денежные взыскания (штрафы) за нарушение законодательства Российской Федерации об охране и использовании животного мира</t>
  </si>
  <si>
    <t>1 16 25050 01 0000 140</t>
  </si>
  <si>
    <t>Денежные взыскания (штрафы) за нарушение законодательства в области охраны окружающей среды</t>
  </si>
  <si>
    <t>1 16 25060 01 0000 140</t>
  </si>
  <si>
    <t>Денежные взыскания (штрафы) за нарушение земельного законодательства</t>
  </si>
  <si>
    <t>1 16 25080 00 0000 140</t>
  </si>
  <si>
    <t>Денежные взыскания (штрафы) за нарушение водного законодательства</t>
  </si>
  <si>
    <t>1 16 25082 02 0000 140</t>
  </si>
  <si>
    <t>Денежные взыскания (штрафы) за нарушение водного законодательства, установленное на водных объектах, находящихся в собственности субъектов Российской Федерации</t>
  </si>
  <si>
    <t>1 16 25084 04 0000 140</t>
  </si>
  <si>
    <t>Денежные взыскания (штрафы) за нарушение водного законодательства, установленное на водных объектах, находящихся в собственности городских округов</t>
  </si>
  <si>
    <t>1 16 25086 02 0000 140</t>
  </si>
  <si>
    <t>Денежные взыскания (штрафы) за нарушение водного законодательства, установленное на водных объектах, находящихся в федеральной собственности, налагаемые исполнительными органами государственной власти субъектов Российской Федерации</t>
  </si>
  <si>
    <t>1 16 26000 01 0000 140</t>
  </si>
  <si>
    <t>Денежные взыскания (штрафы) за нарушение законодательства о рекламе</t>
  </si>
  <si>
    <t>1 16 27000 01 0000 140</t>
  </si>
  <si>
    <t>Денежные взыскания (штрафы) за нарушение законодательства Российской Федерации о пожарной безопасности</t>
  </si>
  <si>
    <t>1 16 28000 01 0000 140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</si>
  <si>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</si>
  <si>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1 16 30000 01 0000 140</t>
  </si>
  <si>
    <t>Денежные взыскания (штрафы) за правонарушения в области дорожного движения</t>
  </si>
  <si>
    <t>1 16 30010 01 0000 140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</si>
  <si>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</si>
  <si>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1 16 30012 01 0000 140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</si>
  <si>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регионального или межмуниципального значения</t>
  </si>
  <si>
    <t>1 16 30013 01 0000 140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</si>
  <si>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</si>
  <si>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1 16 30020 01 0000 140</t>
  </si>
  <si>
    <t>Денежные взыскания (штрафы) за нарушение законодательства Российской Федерации о безопасности дорожного движения</t>
  </si>
  <si>
    <t>1 16 30030 01 0000 140</t>
  </si>
  <si>
    <t>Прочие денежные взыскания (штрафы) за правонарушения в области дорожного движения</t>
  </si>
  <si>
    <t>1 16 32000 00 0000 140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</si>
  <si>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</si>
  <si>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1 16 32000 02 0000 140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</si>
  <si>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</si>
  <si>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1 16 32000 04 0000 140</t>
  </si>
  <si>
    <t>1 16 33000 00 0000 140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</si>
  <si>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</si>
  <si>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1 16 33020 02 0000 140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</si>
  <si>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субъектов Российской Федерации</t>
  </si>
  <si>
    <t>1 16 33040 04 0000 140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</si>
  <si>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</si>
  <si>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1 16 35000 00 0000 140</t>
  </si>
  <si>
    <t>Суммы по искам о возмещении вреда, причиненного окружающей среде</t>
  </si>
  <si>
    <t>1 16 35020 04 0000 140</t>
  </si>
  <si>
    <t>Суммы по искам о возмещении вреда, причиненного окружающей среде, подлежащие зачислению в бюджеты городских округов</t>
  </si>
  <si>
    <t>1 16 37000 00 0000 140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</si>
  <si>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</si>
  <si>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1 16 37030 04 0000 140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</si>
  <si>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</si>
  <si>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1 16 41000 01 0000 140</t>
  </si>
  <si>
    <t>Денежные взыскания (штрафы) за нарушение законодательства Российской Федерации об электроэнергетике</t>
  </si>
  <si>
    <t>1 16 42000 00 0000 140</t>
  </si>
  <si>
    <t>Денежные взыскания (штрафы) за нарушение условий договоров (соглашений) о предоставлении бюджетных кредитов</t>
  </si>
  <si>
    <t>1 16 43000 01 0000 140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</si>
  <si>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</si>
  <si>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1 16 45000 01 0000 140</t>
  </si>
  <si>
    <t>Денежные взыскания (штрафы) за нарушения законодательства Российской Федерации о промышленной безопасности</t>
  </si>
  <si>
    <t>1 16 46000 00 0000 140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</si>
  <si>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</si>
  <si>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1 16 46000 02 0000 140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</si>
  <si>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субъектов Российской Федерации, либо в связи с уклонением от заключения таких контрактов или иных договоров</t>
  </si>
  <si>
    <t>1 16 90000 00 0000 140</t>
  </si>
  <si>
    <t>Прочие поступления от денежных взысканий (штрафов) и иных сумм в возмещение ущерба</t>
  </si>
  <si>
    <t>1 16 90020 02 0000 140</t>
  </si>
  <si>
    <t>Прочие поступления от денежных взысканий (штрафов) и иных сумм в возмещение ущерба, зачисляемые в бюджеты субъектов Российской Федерации</t>
  </si>
  <si>
    <t>1 16 90040 04 0000 140</t>
  </si>
  <si>
    <t>Прочие поступления от денежных взысканий (штрафов) и иных сумм в возмещение ущерба, зачисляемые в бюджеты городских округов</t>
  </si>
  <si>
    <t>1 17 01000 00 0000 180</t>
  </si>
  <si>
    <t>Невыясненные поступления</t>
  </si>
  <si>
    <t>1 17 01020 02 0000 180</t>
  </si>
  <si>
    <t>Невыясненные поступления, зачисляемые в бюджеты субъектов Российской Федерации</t>
  </si>
  <si>
    <t>1 17 01040 04 0000 180</t>
  </si>
  <si>
    <t>Невыясненные поступления, зачисляемые в бюджеты городских округов</t>
  </si>
  <si>
    <t>1 17 05000 00 0000 180</t>
  </si>
  <si>
    <t>Прочие неналоговые доходы</t>
  </si>
  <si>
    <t>1 17 05020 02 0000 180</t>
  </si>
  <si>
    <t>Прочие неналоговые доходы бюджетов субъектов Российской Федерации</t>
  </si>
  <si>
    <t>1 17 05040 04 0000 180</t>
  </si>
  <si>
    <t>Прочие неналоговые доходы бюджетов городских округов</t>
  </si>
  <si>
    <t>Дотации бюджетам субъектов Российской Федерации на поддержку мер по обеспечению сбалансированности бюджетов</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</si>
  <si>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t>
  </si>
  <si>
    <t>Субсидии бюджетам на реализацию мероприятий государственной программы Российской Федерации "Доступная среда" на 2011 - 2020 годы</t>
  </si>
  <si>
    <t>Субсидии бюджетам на адресную финансовую поддержку спортивных организаций, осуществляющих подготовку спортивного резерва для сборных команд Российской Федерации</t>
  </si>
  <si>
    <t>Субсидии бюджетам субъектов Российской Федерации на софинансирование социальных программ субъектов Российской Федерации, связанных с укреплением материально-технической базы организаций социального обслуживания населения, оказанием адресной социальной помощи неработающим пенсионерам, обучением компьютерной грамотности неработающих пенсионеров</t>
  </si>
  <si>
    <t>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</si>
  <si>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</si>
  <si>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</si>
  <si>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реализацию дополнительных мероприятий в сфере занятости населения, направленных на снижение напряженности на рынке труда субъектов Российской Федерации</t>
  </si>
  <si>
    <t>2 02 25507 02 0000 151</t>
  </si>
  <si>
    <t>Субсидии бюджетам на поддержку региональных проектов в области обращения с отходами и ликвидации накопленного экологического ущерба</t>
  </si>
  <si>
    <t>Субсидии бюджетам на реализацию мероприятий по укреплению единства российской нации и этнокультурному развитию народов России</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</si>
  <si>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</si>
  <si>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t>
  </si>
  <si>
    <t>Субсидии бюджетам субъектов Российской Федерации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t>
  </si>
  <si>
    <t>Субвенции бюджетам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</si>
  <si>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</si>
  <si>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</si>
  <si>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</si>
  <si>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Межбюджетные трансферты, передаваемые бюджетам на обеспечение членов Совета Федерации и их помощников в субъектах Российской Федерации</t>
  </si>
  <si>
    <t>Межбюджетные трансферты, передаваемые бюджетам субъектов Российской Федерации на создание в субъектах Российской Федерации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</si>
  <si>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Межбюджетные трансферты, передаваемые бюджетам субъектов Российской Федерации на финансовое обеспечение дорожной деятельности</t>
  </si>
  <si>
    <t>Межбюджетные трансферты, передаваемые бюджетам субъектов Российской Федерации, за счет средств резервного фонда Президента Российской Федерации</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</si>
  <si>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</si>
  <si>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2 03 00000 00 0000 000</t>
  </si>
  <si>
    <t>БЕЗВОЗМЕЗДНЫЕ ПОСТУПЛЕНИЯ ОТ ГОСУДАРСТВЕННЫХ (МУНИЦИПАЛЬНЫХ) ОРГАНИЗАЦИЙ</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</si>
  <si>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</si>
  <si>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На 01.10.2018</t>
  </si>
  <si>
    <t>На 01.10.2019</t>
  </si>
  <si>
    <t>2 02 01000 00 0000 150</t>
  </si>
  <si>
    <t>2 02 15001 02 0000 150</t>
  </si>
  <si>
    <t>2 02 15002 00 0000 150</t>
  </si>
  <si>
    <t>2 02 15009 02 0000 150</t>
  </si>
  <si>
    <t>2 02 02000 00 0000 150</t>
  </si>
  <si>
    <t>2 02 20051 02 0000 150</t>
  </si>
  <si>
    <t>-</t>
  </si>
  <si>
    <t>2 02 20016 02 0000 150</t>
  </si>
  <si>
    <t>Субсидии бюджетам на мероприятия федеральной целевой программы "Развитие водохозяйственного комплекса Российской Федерации в 2012 - 2020 годах"</t>
  </si>
  <si>
    <t>2 02 25114 02 0000 150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</si>
  <si>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</si>
  <si>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2 02 25138 02 0000 150</t>
  </si>
  <si>
    <t>Субсидии бюджетам субъектов Российской Федерации на единовременные компенсационные выплаты медицинским работникам (врачам, фельдшерам) в возрасте до 50 лет, прибывшим (переехавшим) на работу в сельские населенные пункты, либо рабочие поселки, либо поселки</t>
  </si>
  <si>
    <t>2 02 25169 02 0000 150</t>
  </si>
  <si>
    <t>Субсидии бюджетам субъектов Российской Федерации на обновление материально-технической базы для формирования у обучающихся современных технологических и гуманитарных навыков</t>
  </si>
  <si>
    <t>2 02 25173 02 0000 150</t>
  </si>
  <si>
    <t>Субсидии бюджетам субъектов Российской Федерации на создание детских технопарков «Кванториум»</t>
  </si>
  <si>
    <t>2 02 25201 02 0000 150</t>
  </si>
  <si>
    <t>Субсидии бюджетам субъектов Российской Федерации на развитие паллиативной медицинской помощи</t>
  </si>
  <si>
    <t>2 02 25202 02 0000 150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</si>
  <si>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</si>
  <si>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2 02 25210 02 0000 150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</si>
  <si>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</si>
  <si>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Субсидии бюджетам на строительство и реконструкцию (модернизацию) объектов питьевого водоснабжения</t>
  </si>
  <si>
    <t>2 02 25243 02 0000 150</t>
  </si>
  <si>
    <t>2 02 25209 02 0000 150</t>
  </si>
  <si>
    <t>2 02 25478 02 0000 151</t>
  </si>
  <si>
    <t>2 02 25495 02 0000 151</t>
  </si>
  <si>
    <t>Субсидии бюджетам на реализацию федеральной целевой программы "Развитие физической культуры и спорта в Российской Федерации на 2016 - 2020 годы"</t>
  </si>
  <si>
    <t>2 02 25511 02 0000 151</t>
  </si>
  <si>
    <t>Субсидии бюджетам субъектов Российской Федерации на проведение комплексных кадастровых работ</t>
  </si>
  <si>
    <t>2 02 25520 02 0000 151</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</si>
  <si>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</si>
  <si>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2 02 25568 02 0000 151</t>
  </si>
  <si>
    <t>Субсидии бюджетам субъектов Российской Федерации на реализацию мероприятий в области мелиорации земель сельскохозяйственного назначения</t>
  </si>
  <si>
    <t>2 02 29001 02 0000 150</t>
  </si>
  <si>
    <t>Субсидии бюджетам субъектов Российской Федерации за счет средств резервного фонда Правительства Российской Федерации</t>
  </si>
  <si>
    <t>2 02 35134 02 0000 150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</si>
  <si>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t>
  </si>
  <si>
    <t>2 02 35129 02 0000 150</t>
  </si>
  <si>
    <t>2 02 35128 02 0000 150</t>
  </si>
  <si>
    <t>2 02 35120 02 0000 150</t>
  </si>
  <si>
    <t>2 02 35118 02 0000 150</t>
  </si>
  <si>
    <t>2 02 30000 00 0000 150</t>
  </si>
  <si>
    <t>2 02 35429 02 0000 150</t>
  </si>
  <si>
    <t>Субвенции бюджетам субъектов Российской Федерации на увеличение площади лесовосстановления</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</si>
  <si>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</si>
  <si>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</si>
  <si>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2 02 39999 02 0000 150</t>
  </si>
  <si>
    <t>Прочие субвенции бюджетам субъектов Российской Федерации</t>
  </si>
  <si>
    <t>Межбюджетные трансферты, передаваемые бюджетам субъектов Российской Федерации на создание и оснащение референс-центров для проведения иммуногистохимических, патоморфологических исследований и лучевых методов исследований, переоснащение сети региональных медицинских организаций, оказывающих помощь больным онкологическими заболеваниями в субъектах Российской Федерации</t>
  </si>
  <si>
    <t>2 02 35900 02 0000 150</t>
  </si>
  <si>
    <t>2 02 40000 00 0000 150</t>
  </si>
  <si>
    <t>2 02 45141 02 0000 150</t>
  </si>
  <si>
    <t>2 02 45142 02 0000 150</t>
  </si>
  <si>
    <t>2 02 45153 02 0000 150</t>
  </si>
  <si>
    <t>2 02 45159 02 0000 150</t>
  </si>
  <si>
    <t>2 02 45161 02 0000 150</t>
  </si>
  <si>
    <t>2 02 45190 02 0000 150</t>
  </si>
  <si>
    <t>2 02 45192 02 0000 150</t>
  </si>
  <si>
    <t>2 02 45390 02 0000 150</t>
  </si>
  <si>
    <t>2 02 45505 02 0000 150</t>
  </si>
  <si>
    <t>2 02 49000 02 0000 150</t>
  </si>
  <si>
    <t>2 02 49001 02 0000 150</t>
  </si>
  <si>
    <t>Межбюджетные трансферты, передаваемые бюджетам на оснащение оборудованием региональных сосудистых центров и первичных сосудистых отделений</t>
  </si>
  <si>
    <t>2 02 45196 02 0000 150</t>
  </si>
  <si>
    <t>Межбюджетные трансферты, передаваемые бюджетам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</si>
  <si>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2 02 45216 02 0000 150</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</si>
  <si>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</si>
  <si>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2 02 45293 02 0000 150</t>
  </si>
  <si>
    <t>Межбюджетные трансферты, передаваемые бюджетам на приобретение автотранспорта</t>
  </si>
  <si>
    <t>2 02 45294 02 0000 150</t>
  </si>
  <si>
    <t>Межбюджетные трансферты, передаваемые бюджетам на организацию профессионального обучения и дополнительного профессионального образования лиц предпенсионного возраста</t>
  </si>
  <si>
    <t>2 02 45453 02 0000 150</t>
  </si>
  <si>
    <t>Межбюджетные трансферты, передаваемые бюджетам на создание виртуальных концертных залов</t>
  </si>
  <si>
    <t>2 02 45454 02 0000 150</t>
  </si>
  <si>
    <t>Межбюджетные трансферты, передаваемые бюджетам на создание модельных муниципальных библиотек</t>
  </si>
  <si>
    <t>2 02 45468 02 0000 150</t>
  </si>
  <si>
    <t>2 02 45480 02 0000 150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</si>
  <si>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</si>
  <si>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2 02 49999 02 0000 150</t>
  </si>
  <si>
    <t>Прочие межбюджетные трансферты, передаваемые бюджетам</t>
  </si>
</sst>
</file>

<file path=xl/styles.xml><?xml version="1.0" encoding="utf-8"?>
<styleSheet xmlns="http://schemas.openxmlformats.org/spreadsheetml/2006/main">
  <numFmts count="2">
    <numFmt numFmtId="44" formatCode="_-* #,##0.00&quot;р.&quot;_-;\-* #,##0.00&quot;р.&quot;_-;_-* &quot;-&quot;??&quot;р.&quot;_-;_-@_-"/>
    <numFmt numFmtId="164" formatCode="#,##0.0"/>
  </numFmts>
  <fonts count="10">
    <font>
      <sz val="11"/>
      <color theme="1"/>
      <name val="Calibri"/>
      <family val="2"/>
      <charset val="204"/>
      <scheme val="minor"/>
    </font>
    <font>
      <b/>
      <sz val="11"/>
      <color theme="1"/>
      <name val="Times New Roman"/>
      <family val="1"/>
      <charset val="204"/>
    </font>
    <font>
      <sz val="10"/>
      <color theme="1"/>
      <name val="Times New Roman"/>
      <family val="1"/>
      <charset val="204"/>
    </font>
    <font>
      <b/>
      <sz val="9"/>
      <name val="Times New Roman"/>
      <family val="1"/>
      <charset val="204"/>
    </font>
    <font>
      <sz val="9"/>
      <name val="Times New Roman"/>
      <family val="1"/>
      <charset val="204"/>
    </font>
    <font>
      <sz val="9"/>
      <color theme="1"/>
      <name val="Times New Roman"/>
      <family val="1"/>
      <charset val="204"/>
    </font>
    <font>
      <b/>
      <sz val="9"/>
      <color theme="1"/>
      <name val="Times New Roman"/>
      <family val="1"/>
      <charset val="204"/>
    </font>
    <font>
      <sz val="10"/>
      <color rgb="FF000000"/>
      <name val="Times New Roman"/>
      <family val="1"/>
      <charset val="204"/>
    </font>
    <font>
      <b/>
      <sz val="8"/>
      <color rgb="FF000000"/>
      <name val="Times New Roman"/>
      <family val="1"/>
      <charset val="204"/>
    </font>
    <font>
      <sz val="8"/>
      <color rgb="FF000000"/>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1">
    <xf numFmtId="0" fontId="0" fillId="0" borderId="0"/>
  </cellStyleXfs>
  <cellXfs count="43">
    <xf numFmtId="0" fontId="0" fillId="0" borderId="0" xfId="0"/>
    <xf numFmtId="164" fontId="0" fillId="0" borderId="0" xfId="0" applyNumberFormat="1"/>
    <xf numFmtId="0" fontId="2" fillId="2" borderId="0" xfId="0" applyFont="1" applyFill="1"/>
    <xf numFmtId="16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164"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wrapText="1"/>
    </xf>
    <xf numFmtId="49" fontId="3" fillId="0" borderId="1" xfId="0" applyNumberFormat="1" applyFont="1" applyFill="1" applyBorder="1" applyAlignment="1">
      <alignment horizontal="left" wrapText="1"/>
    </xf>
    <xf numFmtId="0" fontId="5"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2" fontId="4" fillId="0" borderId="1" xfId="0" applyNumberFormat="1" applyFont="1" applyFill="1" applyBorder="1" applyAlignment="1">
      <alignment horizontal="left" vertical="center" wrapText="1"/>
    </xf>
    <xf numFmtId="2" fontId="4" fillId="0" borderId="1" xfId="0" applyNumberFormat="1" applyFont="1" applyFill="1" applyBorder="1" applyAlignment="1">
      <alignment horizontal="left" wrapText="1"/>
    </xf>
    <xf numFmtId="164" fontId="3"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164" fontId="1" fillId="0" borderId="0" xfId="0" applyNumberFormat="1" applyFont="1" applyAlignment="1">
      <alignment horizontal="center" vertical="center" wrapText="1"/>
    </xf>
    <xf numFmtId="0" fontId="0" fillId="0" borderId="0" xfId="0" applyAlignment="1">
      <alignment wrapText="1"/>
    </xf>
    <xf numFmtId="164" fontId="4" fillId="0" borderId="1" xfId="0" applyNumberFormat="1" applyFont="1" applyFill="1" applyBorder="1" applyAlignment="1"/>
    <xf numFmtId="0" fontId="3" fillId="0" borderId="1" xfId="0" applyFont="1" applyFill="1" applyBorder="1" applyAlignment="1">
      <alignment horizontal="justify" vertical="center"/>
    </xf>
    <xf numFmtId="164" fontId="5" fillId="0" borderId="1" xfId="0" applyNumberFormat="1" applyFont="1" applyBorder="1" applyAlignment="1">
      <alignment horizontal="center" vertical="center"/>
    </xf>
    <xf numFmtId="164" fontId="6" fillId="0" borderId="1" xfId="0" applyNumberFormat="1" applyFont="1" applyBorder="1" applyAlignment="1">
      <alignment horizontal="center" vertical="center"/>
    </xf>
    <xf numFmtId="164" fontId="7" fillId="2" borderId="6" xfId="0" applyNumberFormat="1" applyFont="1" applyFill="1" applyBorder="1" applyAlignment="1">
      <alignment horizontal="center" vertical="center"/>
    </xf>
    <xf numFmtId="164" fontId="8" fillId="0" borderId="6" xfId="0" applyNumberFormat="1" applyFont="1" applyFill="1" applyBorder="1" applyAlignment="1">
      <alignment horizontal="center" vertical="center" wrapText="1"/>
    </xf>
    <xf numFmtId="164" fontId="9" fillId="0" borderId="6"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top" wrapText="1"/>
    </xf>
    <xf numFmtId="0" fontId="9" fillId="0" borderId="6" xfId="0" applyNumberFormat="1" applyFont="1" applyFill="1" applyBorder="1" applyAlignment="1">
      <alignment vertical="top" wrapText="1"/>
    </xf>
    <xf numFmtId="0" fontId="9" fillId="0" borderId="0" xfId="0" applyNumberFormat="1" applyFont="1" applyFill="1" applyBorder="1" applyAlignment="1">
      <alignment horizontal="center" vertical="top" wrapText="1"/>
    </xf>
    <xf numFmtId="0" fontId="9" fillId="0" borderId="0" xfId="0" applyNumberFormat="1" applyFont="1" applyFill="1" applyBorder="1" applyAlignment="1">
      <alignment vertical="top" wrapText="1"/>
    </xf>
    <xf numFmtId="164" fontId="9" fillId="0" borderId="7"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44" fontId="9" fillId="0" borderId="1" xfId="0" applyNumberFormat="1" applyFont="1" applyFill="1" applyBorder="1" applyAlignment="1">
      <alignment horizontal="center" vertical="top" wrapText="1"/>
    </xf>
    <xf numFmtId="44" fontId="9" fillId="0" borderId="1" xfId="0" applyNumberFormat="1" applyFont="1" applyFill="1" applyBorder="1" applyAlignment="1">
      <alignment vertical="top" wrapText="1"/>
    </xf>
    <xf numFmtId="164" fontId="9" fillId="0" borderId="8" xfId="0" applyNumberFormat="1" applyFont="1" applyFill="1" applyBorder="1" applyAlignment="1">
      <alignment horizontal="center" vertical="center" wrapText="1"/>
    </xf>
    <xf numFmtId="2" fontId="9" fillId="0" borderId="1" xfId="0" applyNumberFormat="1" applyFont="1" applyFill="1" applyBorder="1" applyAlignment="1">
      <alignmen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H350"/>
  <sheetViews>
    <sheetView tabSelected="1" workbookViewId="0">
      <selection activeCell="G353" sqref="G353"/>
    </sheetView>
  </sheetViews>
  <sheetFormatPr defaultRowHeight="15"/>
  <cols>
    <col min="1" max="1" width="20.7109375" style="1" customWidth="1"/>
    <col min="2" max="2" width="38.42578125" style="1" customWidth="1"/>
    <col min="3" max="4" width="16.7109375" style="2" customWidth="1"/>
    <col min="5" max="5" width="11.85546875" customWidth="1"/>
    <col min="6" max="6" width="14" style="12" customWidth="1"/>
    <col min="7" max="7" width="15.5703125" style="12" customWidth="1"/>
    <col min="8" max="8" width="12" style="12" customWidth="1"/>
  </cols>
  <sheetData>
    <row r="2" spans="1:8" ht="34.5" customHeight="1">
      <c r="A2" s="24" t="s">
        <v>263</v>
      </c>
      <c r="B2" s="24"/>
      <c r="C2" s="25"/>
      <c r="D2" s="25"/>
      <c r="E2" s="25"/>
      <c r="F2" s="25"/>
      <c r="G2" s="25"/>
      <c r="H2" s="25"/>
    </row>
    <row r="4" spans="1:8" ht="15.75" customHeight="1">
      <c r="A4" s="18" t="s">
        <v>0</v>
      </c>
      <c r="B4" s="18" t="s">
        <v>1</v>
      </c>
      <c r="C4" s="17" t="s">
        <v>610</v>
      </c>
      <c r="D4" s="17"/>
      <c r="E4" s="18" t="s">
        <v>3</v>
      </c>
      <c r="F4" s="20" t="s">
        <v>611</v>
      </c>
      <c r="G4" s="21"/>
      <c r="H4" s="22" t="s">
        <v>3</v>
      </c>
    </row>
    <row r="5" spans="1:8" ht="24">
      <c r="A5" s="26"/>
      <c r="B5" s="26"/>
      <c r="C5" s="3" t="s">
        <v>2</v>
      </c>
      <c r="D5" s="3" t="s">
        <v>209</v>
      </c>
      <c r="E5" s="19"/>
      <c r="F5" s="13" t="s">
        <v>2</v>
      </c>
      <c r="G5" s="14" t="s">
        <v>209</v>
      </c>
      <c r="H5" s="23"/>
    </row>
    <row r="6" spans="1:8">
      <c r="A6" s="27" t="s">
        <v>264</v>
      </c>
      <c r="B6" s="27"/>
      <c r="C6" s="4">
        <v>37978185.759999998</v>
      </c>
      <c r="D6" s="4">
        <v>25888392.278409999</v>
      </c>
      <c r="E6" s="4">
        <f>D6/C6*100</f>
        <v>68.166479678649083</v>
      </c>
      <c r="F6" s="29">
        <v>40272616.816030003</v>
      </c>
      <c r="G6" s="29">
        <v>27755110.969439998</v>
      </c>
      <c r="H6" s="29">
        <f>G6/F6*100</f>
        <v>68.918071791134338</v>
      </c>
    </row>
    <row r="7" spans="1:8">
      <c r="A7" s="5" t="s">
        <v>265</v>
      </c>
      <c r="B7" s="6" t="s">
        <v>4</v>
      </c>
      <c r="C7" s="4">
        <v>24934825.250999998</v>
      </c>
      <c r="D7" s="4">
        <v>17524552.058350001</v>
      </c>
      <c r="E7" s="4">
        <f>D7/C7*100</f>
        <v>70.281431218962283</v>
      </c>
      <c r="F7" s="29">
        <v>25659612.910999998</v>
      </c>
      <c r="G7" s="29">
        <v>18963492.91412</v>
      </c>
      <c r="H7" s="29">
        <f t="shared" ref="H7:H68" si="0">G7/F7*100</f>
        <v>73.904049059097673</v>
      </c>
    </row>
    <row r="8" spans="1:8">
      <c r="A8" s="5" t="s">
        <v>5</v>
      </c>
      <c r="B8" s="6" t="s">
        <v>6</v>
      </c>
      <c r="C8" s="4">
        <v>17034135.199999999</v>
      </c>
      <c r="D8" s="4">
        <v>11936242.47615</v>
      </c>
      <c r="E8" s="4">
        <f>D8/C8*100</f>
        <v>70.072488776242665</v>
      </c>
      <c r="F8" s="29">
        <v>17650256.899999999</v>
      </c>
      <c r="G8" s="29">
        <v>12357780.570839999</v>
      </c>
      <c r="H8" s="29">
        <f t="shared" si="0"/>
        <v>70.014734861111279</v>
      </c>
    </row>
    <row r="9" spans="1:8">
      <c r="A9" s="7" t="s">
        <v>7</v>
      </c>
      <c r="B9" s="8" t="s">
        <v>8</v>
      </c>
      <c r="C9" s="9">
        <v>6783000</v>
      </c>
      <c r="D9" s="9">
        <v>5019062.0271199998</v>
      </c>
      <c r="E9" s="9">
        <f>D9/C9*100</f>
        <v>73.994722499189152</v>
      </c>
      <c r="F9" s="28">
        <v>6590774</v>
      </c>
      <c r="G9" s="28">
        <v>4796392.8949300004</v>
      </c>
      <c r="H9" s="28">
        <f t="shared" si="0"/>
        <v>72.774349339394746</v>
      </c>
    </row>
    <row r="10" spans="1:8" ht="36">
      <c r="A10" s="7" t="s">
        <v>9</v>
      </c>
      <c r="B10" s="8" t="s">
        <v>10</v>
      </c>
      <c r="C10" s="9">
        <v>6783000</v>
      </c>
      <c r="D10" s="9">
        <v>5019062.0271199998</v>
      </c>
      <c r="E10" s="9">
        <f t="shared" ref="E10:E11" si="1">D10/C10*100</f>
        <v>73.994722499189152</v>
      </c>
      <c r="F10" s="28">
        <v>6590774</v>
      </c>
      <c r="G10" s="28">
        <v>4796392.8949300004</v>
      </c>
      <c r="H10" s="28">
        <f t="shared" si="0"/>
        <v>72.774349339394746</v>
      </c>
    </row>
    <row r="11" spans="1:8" ht="48">
      <c r="A11" s="7" t="s">
        <v>266</v>
      </c>
      <c r="B11" s="8" t="s">
        <v>267</v>
      </c>
      <c r="C11" s="9">
        <v>6783000</v>
      </c>
      <c r="D11" s="9">
        <v>5019062.0271199998</v>
      </c>
      <c r="E11" s="9">
        <f t="shared" si="1"/>
        <v>73.994722499189152</v>
      </c>
      <c r="F11" s="28">
        <v>6590774</v>
      </c>
      <c r="G11" s="28">
        <v>4794021.4091100004</v>
      </c>
      <c r="H11" s="28">
        <f t="shared" si="0"/>
        <v>72.738367437724321</v>
      </c>
    </row>
    <row r="12" spans="1:8" ht="48">
      <c r="A12" s="7" t="s">
        <v>268</v>
      </c>
      <c r="B12" s="8" t="s">
        <v>269</v>
      </c>
      <c r="C12" s="9">
        <v>0</v>
      </c>
      <c r="D12" s="9">
        <v>5114.2849999999999</v>
      </c>
      <c r="E12" s="9">
        <v>0</v>
      </c>
      <c r="F12" s="28">
        <v>0</v>
      </c>
      <c r="G12" s="28">
        <v>2371.4858199999999</v>
      </c>
      <c r="H12" s="28" t="e">
        <f t="shared" si="0"/>
        <v>#DIV/0!</v>
      </c>
    </row>
    <row r="13" spans="1:8">
      <c r="A13" s="7" t="s">
        <v>11</v>
      </c>
      <c r="B13" s="8" t="s">
        <v>12</v>
      </c>
      <c r="C13" s="9">
        <v>10251135.199999999</v>
      </c>
      <c r="D13" s="9">
        <v>6917180.4490299998</v>
      </c>
      <c r="E13" s="9">
        <f t="shared" ref="E13:E24" si="2">D13/C13*100</f>
        <v>67.477214123856257</v>
      </c>
      <c r="F13" s="28">
        <v>11059482.9</v>
      </c>
      <c r="G13" s="28">
        <v>7561387.6759099998</v>
      </c>
      <c r="H13" s="28">
        <f t="shared" si="0"/>
        <v>68.370173762011959</v>
      </c>
    </row>
    <row r="14" spans="1:8" ht="72">
      <c r="A14" s="7" t="s">
        <v>270</v>
      </c>
      <c r="B14" s="15" t="s">
        <v>271</v>
      </c>
      <c r="C14" s="9">
        <v>9781875.5999999996</v>
      </c>
      <c r="D14" s="9">
        <v>6371672.2669500001</v>
      </c>
      <c r="E14" s="9">
        <f t="shared" si="2"/>
        <v>65.137531159668399</v>
      </c>
      <c r="F14" s="28">
        <v>10675222.199999999</v>
      </c>
      <c r="G14" s="28">
        <v>6981417.56807</v>
      </c>
      <c r="H14" s="28">
        <f t="shared" si="0"/>
        <v>65.398334922433747</v>
      </c>
    </row>
    <row r="15" spans="1:8" ht="108">
      <c r="A15" s="7" t="s">
        <v>272</v>
      </c>
      <c r="B15" s="15" t="s">
        <v>273</v>
      </c>
      <c r="C15" s="9">
        <v>82842.5</v>
      </c>
      <c r="D15" s="9">
        <v>66931.73126</v>
      </c>
      <c r="E15" s="9">
        <f t="shared" si="2"/>
        <v>80.793953900473795</v>
      </c>
      <c r="F15" s="28">
        <v>62292.800000000003</v>
      </c>
      <c r="G15" s="28">
        <v>95539.658330000006</v>
      </c>
      <c r="H15" s="28">
        <f t="shared" si="0"/>
        <v>153.37191189029872</v>
      </c>
    </row>
    <row r="16" spans="1:8" ht="48">
      <c r="A16" s="7" t="s">
        <v>274</v>
      </c>
      <c r="B16" s="8" t="s">
        <v>275</v>
      </c>
      <c r="C16" s="9">
        <v>154989.79999999999</v>
      </c>
      <c r="D16" s="9">
        <v>282892.99635999999</v>
      </c>
      <c r="E16" s="9">
        <f t="shared" si="2"/>
        <v>182.52362178672402</v>
      </c>
      <c r="F16" s="28">
        <v>83754.2</v>
      </c>
      <c r="G16" s="28">
        <v>274684.43482000002</v>
      </c>
      <c r="H16" s="28">
        <f t="shared" si="0"/>
        <v>327.96496751207707</v>
      </c>
    </row>
    <row r="17" spans="1:8" ht="84">
      <c r="A17" s="7" t="s">
        <v>276</v>
      </c>
      <c r="B17" s="15" t="s">
        <v>277</v>
      </c>
      <c r="C17" s="9">
        <v>231427.3</v>
      </c>
      <c r="D17" s="9">
        <v>195678.39645999999</v>
      </c>
      <c r="E17" s="9">
        <f t="shared" si="2"/>
        <v>84.552858050886826</v>
      </c>
      <c r="F17" s="28">
        <v>238213.7</v>
      </c>
      <c r="G17" s="28">
        <v>210679.17624</v>
      </c>
      <c r="H17" s="28">
        <f t="shared" si="0"/>
        <v>88.441250960796964</v>
      </c>
    </row>
    <row r="18" spans="1:8" ht="36">
      <c r="A18" s="5" t="s">
        <v>13</v>
      </c>
      <c r="B18" s="6" t="s">
        <v>14</v>
      </c>
      <c r="C18" s="4">
        <v>621738.99100000004</v>
      </c>
      <c r="D18" s="4">
        <v>487953.46555999998</v>
      </c>
      <c r="E18" s="4">
        <f t="shared" si="2"/>
        <v>78.482043530063876</v>
      </c>
      <c r="F18" s="29">
        <v>847870.05200000003</v>
      </c>
      <c r="G18" s="29">
        <v>659487.81102999998</v>
      </c>
      <c r="H18" s="29">
        <f t="shared" si="0"/>
        <v>77.78170834957146</v>
      </c>
    </row>
    <row r="19" spans="1:8" ht="36">
      <c r="A19" s="7" t="s">
        <v>15</v>
      </c>
      <c r="B19" s="8" t="s">
        <v>16</v>
      </c>
      <c r="C19" s="9">
        <v>621738.99100000004</v>
      </c>
      <c r="D19" s="9">
        <v>487953.46555999998</v>
      </c>
      <c r="E19" s="9">
        <f t="shared" si="2"/>
        <v>78.482043530063876</v>
      </c>
      <c r="F19" s="28">
        <v>847870.05200000003</v>
      </c>
      <c r="G19" s="28">
        <v>659487.81102999998</v>
      </c>
      <c r="H19" s="28">
        <f t="shared" si="0"/>
        <v>77.78170834957146</v>
      </c>
    </row>
    <row r="20" spans="1:8" ht="24">
      <c r="A20" s="7" t="s">
        <v>17</v>
      </c>
      <c r="B20" s="8" t="s">
        <v>18</v>
      </c>
      <c r="C20" s="9">
        <v>1340</v>
      </c>
      <c r="D20" s="9">
        <v>1604.04467</v>
      </c>
      <c r="E20" s="9">
        <f t="shared" si="2"/>
        <v>119.70482611940298</v>
      </c>
      <c r="F20" s="28">
        <v>1218</v>
      </c>
      <c r="G20" s="28">
        <v>1520.15508</v>
      </c>
      <c r="H20" s="28">
        <f t="shared" si="0"/>
        <v>124.80747783251232</v>
      </c>
    </row>
    <row r="21" spans="1:8" ht="144.75">
      <c r="A21" s="7" t="s">
        <v>19</v>
      </c>
      <c r="B21" s="16" t="s">
        <v>20</v>
      </c>
      <c r="C21" s="9">
        <v>99221.2</v>
      </c>
      <c r="D21" s="9">
        <v>72832.771309999996</v>
      </c>
      <c r="E21" s="9">
        <f t="shared" si="2"/>
        <v>73.404445128662019</v>
      </c>
      <c r="F21" s="28">
        <v>262800</v>
      </c>
      <c r="G21" s="28">
        <v>175203.08123000001</v>
      </c>
      <c r="H21" s="28">
        <f t="shared" si="0"/>
        <v>66.667839128614929</v>
      </c>
    </row>
    <row r="22" spans="1:8" ht="72">
      <c r="A22" s="7" t="s">
        <v>21</v>
      </c>
      <c r="B22" s="8" t="s">
        <v>22</v>
      </c>
      <c r="C22" s="9">
        <v>193753.06099999999</v>
      </c>
      <c r="D22" s="9">
        <v>180078.30431000001</v>
      </c>
      <c r="E22" s="9">
        <f t="shared" si="2"/>
        <v>92.942172567792369</v>
      </c>
      <c r="F22" s="28">
        <v>213481.283</v>
      </c>
      <c r="G22" s="28">
        <v>218538.16323999999</v>
      </c>
      <c r="H22" s="28">
        <f t="shared" si="0"/>
        <v>102.368769837307</v>
      </c>
    </row>
    <row r="23" spans="1:8" ht="84">
      <c r="A23" s="7" t="s">
        <v>23</v>
      </c>
      <c r="B23" s="15" t="s">
        <v>24</v>
      </c>
      <c r="C23" s="9">
        <v>1493.348</v>
      </c>
      <c r="D23" s="9">
        <v>1633.34566</v>
      </c>
      <c r="E23" s="9">
        <f t="shared" si="2"/>
        <v>109.37475123012183</v>
      </c>
      <c r="F23" s="28">
        <v>1484.047</v>
      </c>
      <c r="G23" s="28">
        <v>1661.4661000000001</v>
      </c>
      <c r="H23" s="28">
        <f t="shared" si="0"/>
        <v>111.95508632812843</v>
      </c>
    </row>
    <row r="24" spans="1:8" ht="72">
      <c r="A24" s="7" t="s">
        <v>25</v>
      </c>
      <c r="B24" s="8" t="s">
        <v>26</v>
      </c>
      <c r="C24" s="9">
        <v>325931.38199999998</v>
      </c>
      <c r="D24" s="9">
        <v>272141.85034</v>
      </c>
      <c r="E24" s="9">
        <f t="shared" si="2"/>
        <v>83.496669964722827</v>
      </c>
      <c r="F24" s="28">
        <v>368886.72200000001</v>
      </c>
      <c r="G24" s="28">
        <v>299526.31487</v>
      </c>
      <c r="H24" s="28">
        <f t="shared" si="0"/>
        <v>81.197369546415928</v>
      </c>
    </row>
    <row r="25" spans="1:8" ht="72">
      <c r="A25" s="7" t="s">
        <v>210</v>
      </c>
      <c r="B25" s="8" t="s">
        <v>211</v>
      </c>
      <c r="C25" s="9">
        <v>0</v>
      </c>
      <c r="D25" s="9">
        <v>-40336.850729999998</v>
      </c>
      <c r="E25" s="9">
        <v>0</v>
      </c>
      <c r="F25" s="28">
        <v>0</v>
      </c>
      <c r="G25" s="28">
        <v>-36961.368999999999</v>
      </c>
      <c r="H25" s="28" t="s">
        <v>618</v>
      </c>
    </row>
    <row r="26" spans="1:8">
      <c r="A26" s="5" t="s">
        <v>27</v>
      </c>
      <c r="B26" s="6" t="s">
        <v>28</v>
      </c>
      <c r="C26" s="4">
        <v>926736.3</v>
      </c>
      <c r="D26" s="4">
        <v>720889.70542999997</v>
      </c>
      <c r="E26" s="4">
        <f t="shared" ref="E26:E31" si="3">D26/C26*100</f>
        <v>77.788007810851894</v>
      </c>
      <c r="F26" s="29">
        <v>1038612.3</v>
      </c>
      <c r="G26" s="29">
        <v>821873.47866000002</v>
      </c>
      <c r="H26" s="29">
        <f t="shared" si="0"/>
        <v>79.131883828065583</v>
      </c>
    </row>
    <row r="27" spans="1:8" ht="24">
      <c r="A27" s="7" t="s">
        <v>29</v>
      </c>
      <c r="B27" s="8" t="s">
        <v>30</v>
      </c>
      <c r="C27" s="9">
        <v>580162</v>
      </c>
      <c r="D27" s="9">
        <v>441615.45564</v>
      </c>
      <c r="E27" s="9">
        <f t="shared" si="3"/>
        <v>76.119334882325973</v>
      </c>
      <c r="F27" s="28">
        <v>630813.4</v>
      </c>
      <c r="G27" s="28">
        <v>495009.36582000001</v>
      </c>
      <c r="H27" s="28">
        <f t="shared" si="0"/>
        <v>78.471599655302185</v>
      </c>
    </row>
    <row r="28" spans="1:8" ht="36">
      <c r="A28" s="7" t="s">
        <v>278</v>
      </c>
      <c r="B28" s="8" t="s">
        <v>279</v>
      </c>
      <c r="C28" s="9">
        <v>402481.4</v>
      </c>
      <c r="D28" s="9">
        <v>297147.21506999998</v>
      </c>
      <c r="E28" s="9">
        <f t="shared" si="3"/>
        <v>73.828806764734949</v>
      </c>
      <c r="F28" s="28">
        <v>432594.663</v>
      </c>
      <c r="G28" s="28">
        <v>349357.79031000001</v>
      </c>
      <c r="H28" s="28">
        <f t="shared" si="0"/>
        <v>80.758691724775161</v>
      </c>
    </row>
    <row r="29" spans="1:8" ht="48">
      <c r="A29" s="7" t="s">
        <v>280</v>
      </c>
      <c r="B29" s="8" t="s">
        <v>281</v>
      </c>
      <c r="C29" s="9">
        <v>1.1000000000000001</v>
      </c>
      <c r="D29" s="9">
        <v>0.82513000000000003</v>
      </c>
      <c r="E29" s="9">
        <f t="shared" si="3"/>
        <v>75.011818181818185</v>
      </c>
      <c r="F29" s="28">
        <v>6955.1</v>
      </c>
      <c r="G29" s="28">
        <v>8.3378899999999998</v>
      </c>
      <c r="H29" s="28">
        <f t="shared" si="0"/>
        <v>0.11988166956621758</v>
      </c>
    </row>
    <row r="30" spans="1:8" ht="36">
      <c r="A30" s="7" t="s">
        <v>282</v>
      </c>
      <c r="B30" s="8" t="s">
        <v>283</v>
      </c>
      <c r="C30" s="9">
        <v>162696.65</v>
      </c>
      <c r="D30" s="9">
        <v>144712.77841</v>
      </c>
      <c r="E30" s="9">
        <f t="shared" si="3"/>
        <v>88.946378680814888</v>
      </c>
      <c r="F30" s="28">
        <v>186362.804</v>
      </c>
      <c r="G30" s="28">
        <v>146092.69753</v>
      </c>
      <c r="H30" s="28">
        <f t="shared" si="0"/>
        <v>78.39155367612949</v>
      </c>
    </row>
    <row r="31" spans="1:8" ht="60">
      <c r="A31" s="7" t="s">
        <v>284</v>
      </c>
      <c r="B31" s="8" t="s">
        <v>285</v>
      </c>
      <c r="C31" s="9">
        <v>162696.65</v>
      </c>
      <c r="D31" s="9">
        <v>144703.68449000001</v>
      </c>
      <c r="E31" s="9">
        <f t="shared" si="3"/>
        <v>88.940789186501391</v>
      </c>
      <c r="F31" s="28">
        <v>186362.804</v>
      </c>
      <c r="G31" s="28">
        <v>146085.86097000001</v>
      </c>
      <c r="H31" s="28">
        <f t="shared" si="0"/>
        <v>78.387885261696326</v>
      </c>
    </row>
    <row r="32" spans="1:8" ht="60">
      <c r="A32" s="7" t="s">
        <v>286</v>
      </c>
      <c r="B32" s="8" t="s">
        <v>287</v>
      </c>
      <c r="C32" s="9">
        <v>0</v>
      </c>
      <c r="D32" s="9">
        <v>9.0939200000000007</v>
      </c>
      <c r="E32" s="9">
        <v>0</v>
      </c>
      <c r="F32" s="28">
        <v>0</v>
      </c>
      <c r="G32" s="28">
        <v>6.8365600000000004</v>
      </c>
      <c r="H32" s="28" t="s">
        <v>618</v>
      </c>
    </row>
    <row r="33" spans="1:8" ht="24">
      <c r="A33" s="7" t="s">
        <v>288</v>
      </c>
      <c r="B33" s="8" t="s">
        <v>289</v>
      </c>
      <c r="C33" s="9">
        <v>14983.95</v>
      </c>
      <c r="D33" s="9">
        <v>-244.53783999999999</v>
      </c>
      <c r="E33" s="9">
        <f>D33/C33*100</f>
        <v>-1.6319985050670882</v>
      </c>
      <c r="F33" s="28">
        <v>11855.933000000001</v>
      </c>
      <c r="G33" s="28">
        <v>-441.12200000000001</v>
      </c>
      <c r="H33" s="28">
        <f t="shared" si="0"/>
        <v>-3.7206856685171887</v>
      </c>
    </row>
    <row r="34" spans="1:8" ht="24">
      <c r="A34" s="7" t="s">
        <v>290</v>
      </c>
      <c r="B34" s="8" t="s">
        <v>212</v>
      </c>
      <c r="C34" s="9">
        <v>267613.3</v>
      </c>
      <c r="D34" s="9">
        <v>202217.56060999999</v>
      </c>
      <c r="E34" s="9">
        <f t="shared" ref="E34:E38" si="4">D34/C34*100</f>
        <v>75.563344800127638</v>
      </c>
      <c r="F34" s="28">
        <v>295969</v>
      </c>
      <c r="G34" s="28">
        <v>187593.25799000001</v>
      </c>
      <c r="H34" s="28">
        <f t="shared" si="0"/>
        <v>63.382738729393964</v>
      </c>
    </row>
    <row r="35" spans="1:8" ht="24">
      <c r="A35" s="7" t="s">
        <v>291</v>
      </c>
      <c r="B35" s="8" t="s">
        <v>212</v>
      </c>
      <c r="C35" s="9">
        <v>267608</v>
      </c>
      <c r="D35" s="9">
        <v>202098.99768</v>
      </c>
      <c r="E35" s="9">
        <f t="shared" si="4"/>
        <v>75.520536635676066</v>
      </c>
      <c r="F35" s="28">
        <v>295968.7</v>
      </c>
      <c r="G35" s="28">
        <v>187578.40304</v>
      </c>
      <c r="H35" s="28">
        <f t="shared" si="0"/>
        <v>63.377783880525207</v>
      </c>
    </row>
    <row r="36" spans="1:8" ht="36">
      <c r="A36" s="7" t="s">
        <v>292</v>
      </c>
      <c r="B36" s="8" t="s">
        <v>293</v>
      </c>
      <c r="C36" s="9">
        <v>5.3</v>
      </c>
      <c r="D36" s="9">
        <v>118.56292999999999</v>
      </c>
      <c r="E36" s="9">
        <f t="shared" si="4"/>
        <v>2237.0364150943396</v>
      </c>
      <c r="F36" s="28">
        <v>0.3</v>
      </c>
      <c r="G36" s="28">
        <v>14.854950000000001</v>
      </c>
      <c r="H36" s="28">
        <f t="shared" si="0"/>
        <v>4951.6499999999996</v>
      </c>
    </row>
    <row r="37" spans="1:8">
      <c r="A37" s="7" t="s">
        <v>294</v>
      </c>
      <c r="B37" s="8" t="s">
        <v>213</v>
      </c>
      <c r="C37" s="9">
        <v>73378</v>
      </c>
      <c r="D37" s="9">
        <v>73853.939360000004</v>
      </c>
      <c r="E37" s="9">
        <f t="shared" si="4"/>
        <v>100.64861315380634</v>
      </c>
      <c r="F37" s="28">
        <v>105500.7</v>
      </c>
      <c r="G37" s="28">
        <v>134848.21705000001</v>
      </c>
      <c r="H37" s="28">
        <f t="shared" si="0"/>
        <v>127.81736713595267</v>
      </c>
    </row>
    <row r="38" spans="1:8">
      <c r="A38" s="7" t="s">
        <v>295</v>
      </c>
      <c r="B38" s="10" t="s">
        <v>213</v>
      </c>
      <c r="C38" s="9">
        <v>73378</v>
      </c>
      <c r="D38" s="9">
        <v>73853.939360000004</v>
      </c>
      <c r="E38" s="9">
        <f t="shared" si="4"/>
        <v>100.64861315380634</v>
      </c>
      <c r="F38" s="28">
        <v>105500.7</v>
      </c>
      <c r="G38" s="28">
        <v>134848.21705000001</v>
      </c>
      <c r="H38" s="28">
        <f t="shared" si="0"/>
        <v>127.81736713595267</v>
      </c>
    </row>
    <row r="39" spans="1:8" ht="24">
      <c r="A39" s="7" t="s">
        <v>296</v>
      </c>
      <c r="B39" s="8" t="s">
        <v>214</v>
      </c>
      <c r="C39" s="9">
        <v>5583</v>
      </c>
      <c r="D39" s="9">
        <v>3202.74982</v>
      </c>
      <c r="E39" s="9">
        <f t="shared" ref="E39:E45" si="5">D39/C39*100</f>
        <v>57.366108185563313</v>
      </c>
      <c r="F39" s="28">
        <v>6329.2</v>
      </c>
      <c r="G39" s="28">
        <v>4422.6378000000004</v>
      </c>
      <c r="H39" s="28">
        <f t="shared" si="0"/>
        <v>69.876726916513945</v>
      </c>
    </row>
    <row r="40" spans="1:8" ht="36">
      <c r="A40" s="7" t="s">
        <v>297</v>
      </c>
      <c r="B40" s="8" t="s">
        <v>298</v>
      </c>
      <c r="C40" s="9">
        <v>5583</v>
      </c>
      <c r="D40" s="9">
        <v>3202.74982</v>
      </c>
      <c r="E40" s="9">
        <f t="shared" si="5"/>
        <v>57.366108185563313</v>
      </c>
      <c r="F40" s="28">
        <v>6329.2</v>
      </c>
      <c r="G40" s="28">
        <v>4422.6378000000004</v>
      </c>
      <c r="H40" s="28">
        <f t="shared" si="0"/>
        <v>69.876726916513945</v>
      </c>
    </row>
    <row r="41" spans="1:8">
      <c r="A41" s="5" t="s">
        <v>31</v>
      </c>
      <c r="B41" s="6" t="s">
        <v>32</v>
      </c>
      <c r="C41" s="4">
        <v>2598311.2999999998</v>
      </c>
      <c r="D41" s="4">
        <v>1765194.3273199999</v>
      </c>
      <c r="E41" s="4">
        <f t="shared" si="5"/>
        <v>67.936214083354827</v>
      </c>
      <c r="F41" s="29">
        <v>2613463.7000000002</v>
      </c>
      <c r="G41" s="29">
        <v>2079670.1213199999</v>
      </c>
      <c r="H41" s="29">
        <f t="shared" si="0"/>
        <v>79.575244198723709</v>
      </c>
    </row>
    <row r="42" spans="1:8">
      <c r="A42" s="7" t="s">
        <v>299</v>
      </c>
      <c r="B42" s="8" t="s">
        <v>215</v>
      </c>
      <c r="C42" s="9">
        <v>16308</v>
      </c>
      <c r="D42" s="9">
        <v>5985.4782999999998</v>
      </c>
      <c r="E42" s="9">
        <f t="shared" si="5"/>
        <v>36.702712165808194</v>
      </c>
      <c r="F42" s="28">
        <v>25323.8</v>
      </c>
      <c r="G42" s="28">
        <v>7431.6975300000004</v>
      </c>
      <c r="H42" s="28">
        <f t="shared" si="0"/>
        <v>29.34669176821804</v>
      </c>
    </row>
    <row r="43" spans="1:8" ht="48">
      <c r="A43" s="7" t="s">
        <v>300</v>
      </c>
      <c r="B43" s="8" t="s">
        <v>301</v>
      </c>
      <c r="C43" s="9">
        <v>16308</v>
      </c>
      <c r="D43" s="9">
        <v>5985.4782999999998</v>
      </c>
      <c r="E43" s="9">
        <f t="shared" si="5"/>
        <v>36.702712165808194</v>
      </c>
      <c r="F43" s="28">
        <v>25323.8</v>
      </c>
      <c r="G43" s="28">
        <v>7431.6975300000004</v>
      </c>
      <c r="H43" s="28">
        <f t="shared" si="0"/>
        <v>29.34669176821804</v>
      </c>
    </row>
    <row r="44" spans="1:8">
      <c r="A44" s="7" t="s">
        <v>33</v>
      </c>
      <c r="B44" s="8" t="s">
        <v>34</v>
      </c>
      <c r="C44" s="9">
        <v>2312230</v>
      </c>
      <c r="D44" s="9">
        <v>1608483.6455099999</v>
      </c>
      <c r="E44" s="9">
        <f t="shared" si="5"/>
        <v>69.564171622632699</v>
      </c>
      <c r="F44" s="28">
        <v>2306400</v>
      </c>
      <c r="G44" s="28">
        <v>1918822.49019</v>
      </c>
      <c r="H44" s="28">
        <f t="shared" si="0"/>
        <v>83.195564090790839</v>
      </c>
    </row>
    <row r="45" spans="1:8" ht="24">
      <c r="A45" s="7" t="s">
        <v>302</v>
      </c>
      <c r="B45" s="8" t="s">
        <v>303</v>
      </c>
      <c r="C45" s="9">
        <v>2312230</v>
      </c>
      <c r="D45" s="9">
        <v>1608483.6455099999</v>
      </c>
      <c r="E45" s="9">
        <f t="shared" si="5"/>
        <v>69.564171622632699</v>
      </c>
      <c r="F45" s="28">
        <v>2306400</v>
      </c>
      <c r="G45" s="28">
        <v>1918822.49019</v>
      </c>
      <c r="H45" s="28">
        <f t="shared" si="0"/>
        <v>83.195564090790839</v>
      </c>
    </row>
    <row r="46" spans="1:8" ht="24">
      <c r="A46" s="7" t="s">
        <v>304</v>
      </c>
      <c r="B46" s="8" t="s">
        <v>305</v>
      </c>
      <c r="C46" s="9">
        <v>0</v>
      </c>
      <c r="D46" s="9">
        <v>0</v>
      </c>
      <c r="E46" s="9">
        <v>0</v>
      </c>
      <c r="F46" s="28">
        <v>0</v>
      </c>
      <c r="G46" s="28">
        <v>0.1</v>
      </c>
      <c r="H46" s="28" t="s">
        <v>618</v>
      </c>
    </row>
    <row r="47" spans="1:8">
      <c r="A47" s="7" t="s">
        <v>35</v>
      </c>
      <c r="B47" s="8" t="s">
        <v>36</v>
      </c>
      <c r="C47" s="9">
        <v>216920</v>
      </c>
      <c r="D47" s="9">
        <v>120229.12882</v>
      </c>
      <c r="E47" s="9">
        <f t="shared" ref="E47:E72" si="6">D47/C47*100</f>
        <v>55.42556187534575</v>
      </c>
      <c r="F47" s="28">
        <v>230814</v>
      </c>
      <c r="G47" s="28">
        <v>125378.88387000001</v>
      </c>
      <c r="H47" s="28">
        <f t="shared" si="0"/>
        <v>54.320311536561903</v>
      </c>
    </row>
    <row r="48" spans="1:8">
      <c r="A48" s="7" t="s">
        <v>37</v>
      </c>
      <c r="B48" s="8" t="s">
        <v>38</v>
      </c>
      <c r="C48" s="9">
        <v>91500</v>
      </c>
      <c r="D48" s="9">
        <v>83173.272119999994</v>
      </c>
      <c r="E48" s="9">
        <f t="shared" si="6"/>
        <v>90.899750950819666</v>
      </c>
      <c r="F48" s="28">
        <v>95239</v>
      </c>
      <c r="G48" s="28">
        <v>81470.907089999993</v>
      </c>
      <c r="H48" s="28">
        <f t="shared" si="0"/>
        <v>85.543639779922088</v>
      </c>
    </row>
    <row r="49" spans="1:8">
      <c r="A49" s="7" t="s">
        <v>39</v>
      </c>
      <c r="B49" s="8" t="s">
        <v>40</v>
      </c>
      <c r="C49" s="9">
        <v>125420</v>
      </c>
      <c r="D49" s="9">
        <v>37055.856699999997</v>
      </c>
      <c r="E49" s="9">
        <f t="shared" si="6"/>
        <v>29.54541277308244</v>
      </c>
      <c r="F49" s="28">
        <v>135575</v>
      </c>
      <c r="G49" s="28">
        <v>43907.976779999997</v>
      </c>
      <c r="H49" s="28">
        <f t="shared" si="0"/>
        <v>32.386484809146225</v>
      </c>
    </row>
    <row r="50" spans="1:8">
      <c r="A50" s="7" t="s">
        <v>41</v>
      </c>
      <c r="B50" s="8" t="s">
        <v>42</v>
      </c>
      <c r="C50" s="9">
        <v>252</v>
      </c>
      <c r="D50" s="9">
        <v>367.59186999999997</v>
      </c>
      <c r="E50" s="9">
        <f t="shared" si="6"/>
        <v>145.86978968253968</v>
      </c>
      <c r="F50" s="28">
        <v>504</v>
      </c>
      <c r="G50" s="28">
        <v>899.41362000000004</v>
      </c>
      <c r="H50" s="28">
        <f t="shared" si="0"/>
        <v>178.45508333333333</v>
      </c>
    </row>
    <row r="51" spans="1:8">
      <c r="A51" s="7" t="s">
        <v>306</v>
      </c>
      <c r="B51" s="8" t="s">
        <v>216</v>
      </c>
      <c r="C51" s="9">
        <v>52601.3</v>
      </c>
      <c r="D51" s="9">
        <v>30128.482820000001</v>
      </c>
      <c r="E51" s="9">
        <f t="shared" si="6"/>
        <v>57.277068855712685</v>
      </c>
      <c r="F51" s="28">
        <v>50421.9</v>
      </c>
      <c r="G51" s="28">
        <v>27137.636109999999</v>
      </c>
      <c r="H51" s="28">
        <f t="shared" si="0"/>
        <v>53.821129529034003</v>
      </c>
    </row>
    <row r="52" spans="1:8">
      <c r="A52" s="7" t="s">
        <v>307</v>
      </c>
      <c r="B52" s="8" t="s">
        <v>308</v>
      </c>
      <c r="C52" s="9">
        <v>39964.5</v>
      </c>
      <c r="D52" s="9">
        <v>25192.626609999999</v>
      </c>
      <c r="E52" s="9">
        <f t="shared" si="6"/>
        <v>63.037512317181502</v>
      </c>
      <c r="F52" s="28">
        <v>33851.599999999999</v>
      </c>
      <c r="G52" s="28">
        <v>23273.89502</v>
      </c>
      <c r="H52" s="28">
        <f t="shared" si="0"/>
        <v>68.752717803589789</v>
      </c>
    </row>
    <row r="53" spans="1:8" ht="36">
      <c r="A53" s="7" t="s">
        <v>309</v>
      </c>
      <c r="B53" s="8" t="s">
        <v>310</v>
      </c>
      <c r="C53" s="9">
        <v>39964.5</v>
      </c>
      <c r="D53" s="9">
        <v>25192.626609999999</v>
      </c>
      <c r="E53" s="9">
        <f t="shared" si="6"/>
        <v>63.037512317181502</v>
      </c>
      <c r="F53" s="28">
        <v>33851.599999999999</v>
      </c>
      <c r="G53" s="28">
        <v>23273.89502</v>
      </c>
      <c r="H53" s="28">
        <f t="shared" si="0"/>
        <v>68.752717803589789</v>
      </c>
    </row>
    <row r="54" spans="1:8">
      <c r="A54" s="7" t="s">
        <v>311</v>
      </c>
      <c r="B54" s="8" t="s">
        <v>312</v>
      </c>
      <c r="C54" s="9">
        <v>12636.8</v>
      </c>
      <c r="D54" s="9">
        <v>4935.8562099999999</v>
      </c>
      <c r="E54" s="9">
        <f t="shared" si="6"/>
        <v>39.059383783869336</v>
      </c>
      <c r="F54" s="28">
        <v>16570.3</v>
      </c>
      <c r="G54" s="28">
        <v>3863.74109</v>
      </c>
      <c r="H54" s="28">
        <f t="shared" si="0"/>
        <v>23.317266977664858</v>
      </c>
    </row>
    <row r="55" spans="1:8" ht="36">
      <c r="A55" s="7" t="s">
        <v>313</v>
      </c>
      <c r="B55" s="8" t="s">
        <v>314</v>
      </c>
      <c r="C55" s="9">
        <v>12636.8</v>
      </c>
      <c r="D55" s="9">
        <v>4935.8562099999999</v>
      </c>
      <c r="E55" s="9">
        <f t="shared" si="6"/>
        <v>39.059383783869336</v>
      </c>
      <c r="F55" s="28">
        <v>16570.3</v>
      </c>
      <c r="G55" s="28">
        <v>3863.74109</v>
      </c>
      <c r="H55" s="28">
        <f t="shared" si="0"/>
        <v>23.317266977664858</v>
      </c>
    </row>
    <row r="56" spans="1:8" ht="36">
      <c r="A56" s="5" t="s">
        <v>43</v>
      </c>
      <c r="B56" s="6" t="s">
        <v>44</v>
      </c>
      <c r="C56" s="4">
        <v>2989830</v>
      </c>
      <c r="D56" s="4">
        <v>2036861.3921300001</v>
      </c>
      <c r="E56" s="4">
        <f t="shared" si="6"/>
        <v>68.126327989551243</v>
      </c>
      <c r="F56" s="29">
        <v>2558401</v>
      </c>
      <c r="G56" s="29">
        <v>2261446.6227299999</v>
      </c>
      <c r="H56" s="29">
        <f t="shared" si="0"/>
        <v>88.392969777998047</v>
      </c>
    </row>
    <row r="57" spans="1:8">
      <c r="A57" s="7" t="s">
        <v>45</v>
      </c>
      <c r="B57" s="8" t="s">
        <v>46</v>
      </c>
      <c r="C57" s="9">
        <v>2952230</v>
      </c>
      <c r="D57" s="9">
        <v>2005987.4115899999</v>
      </c>
      <c r="E57" s="9">
        <f t="shared" si="6"/>
        <v>67.948209034865172</v>
      </c>
      <c r="F57" s="28">
        <v>2513895</v>
      </c>
      <c r="G57" s="28">
        <v>2229474.6635699999</v>
      </c>
      <c r="H57" s="28">
        <f t="shared" si="0"/>
        <v>88.686069369245729</v>
      </c>
    </row>
    <row r="58" spans="1:8" ht="24">
      <c r="A58" s="7" t="s">
        <v>47</v>
      </c>
      <c r="B58" s="8" t="s">
        <v>48</v>
      </c>
      <c r="C58" s="9">
        <v>15895</v>
      </c>
      <c r="D58" s="9">
        <v>6862.8712400000004</v>
      </c>
      <c r="E58" s="9">
        <f t="shared" si="6"/>
        <v>43.176289650833596</v>
      </c>
      <c r="F58" s="28">
        <v>11550</v>
      </c>
      <c r="G58" s="28">
        <v>21799.422350000001</v>
      </c>
      <c r="H58" s="28">
        <f t="shared" si="0"/>
        <v>188.73958744588745</v>
      </c>
    </row>
    <row r="59" spans="1:8" ht="36">
      <c r="A59" s="7" t="s">
        <v>49</v>
      </c>
      <c r="B59" s="8" t="s">
        <v>50</v>
      </c>
      <c r="C59" s="9">
        <v>1305693</v>
      </c>
      <c r="D59" s="9">
        <v>660805.38578000001</v>
      </c>
      <c r="E59" s="9">
        <f t="shared" si="6"/>
        <v>50.609552611525068</v>
      </c>
      <c r="F59" s="28">
        <v>687617</v>
      </c>
      <c r="G59" s="28">
        <v>675982.79890000005</v>
      </c>
      <c r="H59" s="28">
        <f t="shared" si="0"/>
        <v>98.308040508015367</v>
      </c>
    </row>
    <row r="60" spans="1:8" ht="24">
      <c r="A60" s="7" t="s">
        <v>51</v>
      </c>
      <c r="B60" s="8" t="s">
        <v>52</v>
      </c>
      <c r="C60" s="9">
        <v>1782</v>
      </c>
      <c r="D60" s="9">
        <v>3010.2132499999998</v>
      </c>
      <c r="E60" s="9">
        <f t="shared" si="6"/>
        <v>168.92330246913579</v>
      </c>
      <c r="F60" s="28">
        <v>2574</v>
      </c>
      <c r="G60" s="28">
        <v>5651.8868899999998</v>
      </c>
      <c r="H60" s="28">
        <f t="shared" si="0"/>
        <v>219.57602525252526</v>
      </c>
    </row>
    <row r="61" spans="1:8" ht="108">
      <c r="A61" s="7" t="s">
        <v>217</v>
      </c>
      <c r="B61" s="15" t="s">
        <v>218</v>
      </c>
      <c r="C61" s="9">
        <v>1628860</v>
      </c>
      <c r="D61" s="9">
        <v>1335308.94132</v>
      </c>
      <c r="E61" s="9">
        <f t="shared" si="6"/>
        <v>81.978128342521757</v>
      </c>
      <c r="F61" s="28">
        <v>1812154</v>
      </c>
      <c r="G61" s="28">
        <v>1526040.5554299999</v>
      </c>
      <c r="H61" s="28">
        <f t="shared" si="0"/>
        <v>84.211416658297253</v>
      </c>
    </row>
    <row r="62" spans="1:8" ht="36">
      <c r="A62" s="7" t="s">
        <v>53</v>
      </c>
      <c r="B62" s="8" t="s">
        <v>54</v>
      </c>
      <c r="C62" s="9">
        <v>37600</v>
      </c>
      <c r="D62" s="9">
        <v>30873.98054</v>
      </c>
      <c r="E62" s="9">
        <f t="shared" si="6"/>
        <v>82.111650372340421</v>
      </c>
      <c r="F62" s="28">
        <v>44506</v>
      </c>
      <c r="G62" s="28">
        <v>31971.959159999999</v>
      </c>
      <c r="H62" s="28">
        <f t="shared" si="0"/>
        <v>71.837413292589758</v>
      </c>
    </row>
    <row r="63" spans="1:8">
      <c r="A63" s="7" t="s">
        <v>55</v>
      </c>
      <c r="B63" s="8" t="s">
        <v>56</v>
      </c>
      <c r="C63" s="9">
        <v>1700</v>
      </c>
      <c r="D63" s="9">
        <v>1540.8</v>
      </c>
      <c r="E63" s="9">
        <f t="shared" si="6"/>
        <v>90.635294117647064</v>
      </c>
      <c r="F63" s="28">
        <v>1670</v>
      </c>
      <c r="G63" s="28">
        <v>1898.0679500000001</v>
      </c>
      <c r="H63" s="28">
        <f t="shared" si="0"/>
        <v>113.65676347305389</v>
      </c>
    </row>
    <row r="64" spans="1:8" ht="36">
      <c r="A64" s="7" t="s">
        <v>57</v>
      </c>
      <c r="B64" s="8" t="s">
        <v>58</v>
      </c>
      <c r="C64" s="9">
        <v>35200</v>
      </c>
      <c r="D64" s="9">
        <v>28632.93405</v>
      </c>
      <c r="E64" s="9">
        <f t="shared" si="6"/>
        <v>81.343562642045455</v>
      </c>
      <c r="F64" s="28">
        <v>41936</v>
      </c>
      <c r="G64" s="28">
        <v>29050.870289999999</v>
      </c>
      <c r="H64" s="28">
        <f t="shared" si="0"/>
        <v>69.274299623235407</v>
      </c>
    </row>
    <row r="65" spans="1:8" ht="36">
      <c r="A65" s="7" t="s">
        <v>59</v>
      </c>
      <c r="B65" s="8" t="s">
        <v>60</v>
      </c>
      <c r="C65" s="9">
        <v>700</v>
      </c>
      <c r="D65" s="9">
        <v>700.24648999999999</v>
      </c>
      <c r="E65" s="9">
        <f t="shared" si="6"/>
        <v>100.03521285714285</v>
      </c>
      <c r="F65" s="28">
        <v>900</v>
      </c>
      <c r="G65" s="28">
        <v>1023.02092</v>
      </c>
      <c r="H65" s="28">
        <f t="shared" si="0"/>
        <v>113.66899111111111</v>
      </c>
    </row>
    <row r="66" spans="1:8">
      <c r="A66" s="5" t="s">
        <v>61</v>
      </c>
      <c r="B66" s="6" t="s">
        <v>62</v>
      </c>
      <c r="C66" s="4">
        <v>77986.5</v>
      </c>
      <c r="D66" s="4">
        <v>48408.628129999997</v>
      </c>
      <c r="E66" s="4">
        <f t="shared" si="6"/>
        <v>62.07308717534444</v>
      </c>
      <c r="F66" s="29">
        <v>71384.600000000006</v>
      </c>
      <c r="G66" s="29">
        <v>56513.16908</v>
      </c>
      <c r="H66" s="29">
        <f t="shared" si="0"/>
        <v>79.167172023097407</v>
      </c>
    </row>
    <row r="67" spans="1:8" ht="36">
      <c r="A67" s="7" t="s">
        <v>219</v>
      </c>
      <c r="B67" s="8" t="s">
        <v>221</v>
      </c>
      <c r="C67" s="9">
        <v>37153.599999999999</v>
      </c>
      <c r="D67" s="9">
        <v>25361.24784</v>
      </c>
      <c r="E67" s="9">
        <f t="shared" si="6"/>
        <v>68.260539597777878</v>
      </c>
      <c r="F67" s="28">
        <v>37129.699999999997</v>
      </c>
      <c r="G67" s="28">
        <v>31999.014930000001</v>
      </c>
      <c r="H67" s="28">
        <f t="shared" si="0"/>
        <v>86.181722260077521</v>
      </c>
    </row>
    <row r="68" spans="1:8" ht="48">
      <c r="A68" s="7" t="s">
        <v>315</v>
      </c>
      <c r="B68" s="8" t="s">
        <v>316</v>
      </c>
      <c r="C68" s="9">
        <v>37153.599999999999</v>
      </c>
      <c r="D68" s="9">
        <v>25361.24784</v>
      </c>
      <c r="E68" s="9">
        <f t="shared" si="6"/>
        <v>68.260539597777878</v>
      </c>
      <c r="F68" s="28">
        <v>37129.699999999997</v>
      </c>
      <c r="G68" s="28">
        <v>31999.014930000001</v>
      </c>
      <c r="H68" s="28">
        <f t="shared" si="0"/>
        <v>86.181722260077521</v>
      </c>
    </row>
    <row r="69" spans="1:8" ht="48">
      <c r="A69" s="7" t="s">
        <v>220</v>
      </c>
      <c r="B69" s="8" t="s">
        <v>222</v>
      </c>
      <c r="C69" s="9">
        <v>1</v>
      </c>
      <c r="D69" s="9">
        <v>0</v>
      </c>
      <c r="E69" s="9">
        <f t="shared" si="6"/>
        <v>0</v>
      </c>
      <c r="F69" s="28">
        <v>0</v>
      </c>
      <c r="G69" s="28">
        <v>0</v>
      </c>
      <c r="H69" s="28" t="s">
        <v>618</v>
      </c>
    </row>
    <row r="70" spans="1:8" ht="72">
      <c r="A70" s="7" t="s">
        <v>317</v>
      </c>
      <c r="B70" s="8" t="s">
        <v>318</v>
      </c>
      <c r="C70" s="9">
        <v>1</v>
      </c>
      <c r="D70" s="9">
        <v>0</v>
      </c>
      <c r="E70" s="9">
        <f t="shared" si="6"/>
        <v>0</v>
      </c>
      <c r="F70" s="28">
        <v>0</v>
      </c>
      <c r="G70" s="28">
        <v>0</v>
      </c>
      <c r="H70" s="28" t="s">
        <v>618</v>
      </c>
    </row>
    <row r="71" spans="1:8" ht="72">
      <c r="A71" s="7" t="s">
        <v>63</v>
      </c>
      <c r="B71" s="8" t="s">
        <v>64</v>
      </c>
      <c r="C71" s="9">
        <v>2318.1</v>
      </c>
      <c r="D71" s="9">
        <v>1130.45</v>
      </c>
      <c r="E71" s="9">
        <f t="shared" si="6"/>
        <v>48.766230965014458</v>
      </c>
      <c r="F71" s="28">
        <v>1042.5999999999999</v>
      </c>
      <c r="G71" s="28">
        <v>1067.25</v>
      </c>
      <c r="H71" s="28">
        <f t="shared" ref="H71:H129" si="7">G71/F71*100</f>
        <v>102.36428160368311</v>
      </c>
    </row>
    <row r="72" spans="1:8" ht="36">
      <c r="A72" s="7" t="s">
        <v>65</v>
      </c>
      <c r="B72" s="8" t="s">
        <v>66</v>
      </c>
      <c r="C72" s="9">
        <v>38513.800000000003</v>
      </c>
      <c r="D72" s="9">
        <v>21916.93029</v>
      </c>
      <c r="E72" s="9">
        <f t="shared" si="6"/>
        <v>56.906693938276668</v>
      </c>
      <c r="F72" s="28">
        <v>33212.300000000003</v>
      </c>
      <c r="G72" s="28">
        <v>23446.904149999998</v>
      </c>
      <c r="H72" s="28">
        <f t="shared" si="7"/>
        <v>70.597050339783735</v>
      </c>
    </row>
    <row r="73" spans="1:8" ht="96">
      <c r="A73" s="7" t="s">
        <v>319</v>
      </c>
      <c r="B73" s="15" t="s">
        <v>320</v>
      </c>
      <c r="C73" s="9">
        <v>0</v>
      </c>
      <c r="D73" s="9">
        <v>58.76</v>
      </c>
      <c r="E73" s="9">
        <v>0</v>
      </c>
      <c r="F73" s="28">
        <v>0</v>
      </c>
      <c r="G73" s="28">
        <v>10.26</v>
      </c>
      <c r="H73" s="28" t="s">
        <v>618</v>
      </c>
    </row>
    <row r="74" spans="1:8" ht="36">
      <c r="A74" s="7" t="s">
        <v>321</v>
      </c>
      <c r="B74" s="8" t="s">
        <v>322</v>
      </c>
      <c r="C74" s="9">
        <v>19087.400000000001</v>
      </c>
      <c r="D74" s="9">
        <v>7699.7202900000002</v>
      </c>
      <c r="E74" s="9">
        <f>D74/C74*100</f>
        <v>40.339282930100481</v>
      </c>
      <c r="F74" s="28">
        <v>10690.1</v>
      </c>
      <c r="G74" s="28">
        <v>7938.1272799999997</v>
      </c>
      <c r="H74" s="28">
        <f t="shared" si="7"/>
        <v>74.256810319828631</v>
      </c>
    </row>
    <row r="75" spans="1:8" ht="60">
      <c r="A75" s="7" t="s">
        <v>323</v>
      </c>
      <c r="B75" s="8" t="s">
        <v>324</v>
      </c>
      <c r="C75" s="9">
        <v>12249.5</v>
      </c>
      <c r="D75" s="9">
        <v>9298</v>
      </c>
      <c r="E75" s="9">
        <f>D75/C75*100</f>
        <v>75.905138985264713</v>
      </c>
      <c r="F75" s="28">
        <v>15248.7</v>
      </c>
      <c r="G75" s="28">
        <v>8603.25</v>
      </c>
      <c r="H75" s="28">
        <f t="shared" si="7"/>
        <v>56.419563634932814</v>
      </c>
    </row>
    <row r="76" spans="1:8" ht="72">
      <c r="A76" s="7" t="s">
        <v>325</v>
      </c>
      <c r="B76" s="8" t="s">
        <v>326</v>
      </c>
      <c r="C76" s="9">
        <v>12249.5</v>
      </c>
      <c r="D76" s="9">
        <v>9298</v>
      </c>
      <c r="E76" s="9">
        <f>D76/C76*100</f>
        <v>75.905138985264713</v>
      </c>
      <c r="F76" s="28">
        <v>15248.7</v>
      </c>
      <c r="G76" s="28">
        <v>8603.25</v>
      </c>
      <c r="H76" s="28">
        <f t="shared" si="7"/>
        <v>56.419563634932814</v>
      </c>
    </row>
    <row r="77" spans="1:8" ht="24">
      <c r="A77" s="7" t="s">
        <v>327</v>
      </c>
      <c r="B77" s="8" t="s">
        <v>328</v>
      </c>
      <c r="C77" s="9">
        <v>1421.4</v>
      </c>
      <c r="D77" s="9">
        <v>705.09</v>
      </c>
      <c r="E77" s="9">
        <f>D77/C77*100</f>
        <v>49.605318699873365</v>
      </c>
      <c r="F77" s="28">
        <v>1298.2</v>
      </c>
      <c r="G77" s="28">
        <v>607.70000000000005</v>
      </c>
      <c r="H77" s="28">
        <f t="shared" si="7"/>
        <v>46.810969034047147</v>
      </c>
    </row>
    <row r="78" spans="1:8" ht="72">
      <c r="A78" s="7" t="s">
        <v>329</v>
      </c>
      <c r="B78" s="8" t="s">
        <v>330</v>
      </c>
      <c r="C78" s="9">
        <v>14</v>
      </c>
      <c r="D78" s="9">
        <v>8.15</v>
      </c>
      <c r="E78" s="9">
        <f>D78/C78*100</f>
        <v>58.214285714285715</v>
      </c>
      <c r="F78" s="28">
        <v>0</v>
      </c>
      <c r="G78" s="28">
        <v>26.4</v>
      </c>
      <c r="H78" s="28" t="e">
        <f t="shared" si="7"/>
        <v>#DIV/0!</v>
      </c>
    </row>
    <row r="79" spans="1:8" ht="36">
      <c r="A79" s="7" t="s">
        <v>331</v>
      </c>
      <c r="B79" s="8" t="s">
        <v>332</v>
      </c>
      <c r="C79" s="9">
        <v>0</v>
      </c>
      <c r="D79" s="9">
        <v>7</v>
      </c>
      <c r="E79" s="9">
        <v>0</v>
      </c>
      <c r="F79" s="28">
        <v>0</v>
      </c>
      <c r="G79" s="28">
        <v>0.8</v>
      </c>
      <c r="H79" s="28" t="e">
        <f t="shared" si="7"/>
        <v>#DIV/0!</v>
      </c>
    </row>
    <row r="80" spans="1:8" ht="84">
      <c r="A80" s="7" t="s">
        <v>333</v>
      </c>
      <c r="B80" s="15" t="s">
        <v>334</v>
      </c>
      <c r="C80" s="9">
        <v>21.5</v>
      </c>
      <c r="D80" s="9">
        <v>4</v>
      </c>
      <c r="E80" s="9">
        <f t="shared" ref="E80:E94" si="8">D80/C80*100</f>
        <v>18.604651162790699</v>
      </c>
      <c r="F80" s="28">
        <v>8</v>
      </c>
      <c r="G80" s="28">
        <v>48.8</v>
      </c>
      <c r="H80" s="28">
        <f t="shared" si="7"/>
        <v>610</v>
      </c>
    </row>
    <row r="81" spans="1:8" ht="72">
      <c r="A81" s="7" t="s">
        <v>335</v>
      </c>
      <c r="B81" s="8" t="s">
        <v>336</v>
      </c>
      <c r="C81" s="9">
        <v>4475</v>
      </c>
      <c r="D81" s="9">
        <v>3695.26</v>
      </c>
      <c r="E81" s="9">
        <f t="shared" si="8"/>
        <v>82.57564245810056</v>
      </c>
      <c r="F81" s="28">
        <v>5024.3999999999996</v>
      </c>
      <c r="G81" s="28">
        <v>5402.29187</v>
      </c>
      <c r="H81" s="28">
        <f t="shared" si="7"/>
        <v>107.52113426478785</v>
      </c>
    </row>
    <row r="82" spans="1:8" ht="84.75">
      <c r="A82" s="7" t="s">
        <v>337</v>
      </c>
      <c r="B82" s="16" t="s">
        <v>338</v>
      </c>
      <c r="C82" s="9">
        <v>375</v>
      </c>
      <c r="D82" s="9">
        <v>463.76</v>
      </c>
      <c r="E82" s="9">
        <f t="shared" si="8"/>
        <v>123.66933333333333</v>
      </c>
      <c r="F82" s="28">
        <v>424.4</v>
      </c>
      <c r="G82" s="28">
        <v>1249.549</v>
      </c>
      <c r="H82" s="28">
        <f t="shared" si="7"/>
        <v>294.42719132893495</v>
      </c>
    </row>
    <row r="83" spans="1:8" ht="180">
      <c r="A83" s="7" t="s">
        <v>339</v>
      </c>
      <c r="B83" s="15" t="s">
        <v>340</v>
      </c>
      <c r="C83" s="9">
        <v>4100</v>
      </c>
      <c r="D83" s="9">
        <v>3231.5</v>
      </c>
      <c r="E83" s="9">
        <f t="shared" si="8"/>
        <v>78.817073170731717</v>
      </c>
      <c r="F83" s="28">
        <v>4600</v>
      </c>
      <c r="G83" s="28">
        <v>4152.74287</v>
      </c>
      <c r="H83" s="28">
        <f t="shared" si="7"/>
        <v>90.277018913043477</v>
      </c>
    </row>
    <row r="84" spans="1:8" ht="24">
      <c r="A84" s="7" t="s">
        <v>341</v>
      </c>
      <c r="B84" s="8" t="s">
        <v>342</v>
      </c>
      <c r="C84" s="9">
        <v>348</v>
      </c>
      <c r="D84" s="9">
        <v>55</v>
      </c>
      <c r="E84" s="9">
        <f t="shared" si="8"/>
        <v>15.804597701149426</v>
      </c>
      <c r="F84" s="28">
        <v>315</v>
      </c>
      <c r="G84" s="28">
        <v>25</v>
      </c>
      <c r="H84" s="28">
        <f t="shared" si="7"/>
        <v>7.9365079365079358</v>
      </c>
    </row>
    <row r="85" spans="1:8" ht="60">
      <c r="A85" s="7" t="s">
        <v>343</v>
      </c>
      <c r="B85" s="8" t="s">
        <v>344</v>
      </c>
      <c r="C85" s="9">
        <v>390</v>
      </c>
      <c r="D85" s="9">
        <v>158.1</v>
      </c>
      <c r="E85" s="9">
        <f t="shared" si="8"/>
        <v>40.538461538461533</v>
      </c>
      <c r="F85" s="28">
        <v>389.4</v>
      </c>
      <c r="G85" s="28">
        <v>205.2</v>
      </c>
      <c r="H85" s="28">
        <f t="shared" si="7"/>
        <v>52.696456086286588</v>
      </c>
    </row>
    <row r="86" spans="1:8" ht="96">
      <c r="A86" s="7" t="s">
        <v>345</v>
      </c>
      <c r="B86" s="15" t="s">
        <v>346</v>
      </c>
      <c r="C86" s="9">
        <v>30</v>
      </c>
      <c r="D86" s="9">
        <v>6.4</v>
      </c>
      <c r="E86" s="9">
        <f t="shared" si="8"/>
        <v>21.333333333333336</v>
      </c>
      <c r="F86" s="28">
        <v>15</v>
      </c>
      <c r="G86" s="28">
        <v>78.400000000000006</v>
      </c>
      <c r="H86" s="28">
        <f t="shared" si="7"/>
        <v>522.66666666666674</v>
      </c>
    </row>
    <row r="87" spans="1:8" ht="84">
      <c r="A87" s="7" t="s">
        <v>347</v>
      </c>
      <c r="B87" s="15" t="s">
        <v>348</v>
      </c>
      <c r="C87" s="9">
        <v>360</v>
      </c>
      <c r="D87" s="9">
        <v>151.69999999999999</v>
      </c>
      <c r="E87" s="9">
        <f t="shared" si="8"/>
        <v>42.138888888888886</v>
      </c>
      <c r="F87" s="28">
        <v>374.4</v>
      </c>
      <c r="G87" s="28">
        <v>126.8</v>
      </c>
      <c r="H87" s="28">
        <f t="shared" si="7"/>
        <v>33.86752136752137</v>
      </c>
    </row>
    <row r="88" spans="1:8" ht="36">
      <c r="A88" s="7" t="s">
        <v>349</v>
      </c>
      <c r="B88" s="8" t="s">
        <v>350</v>
      </c>
      <c r="C88" s="9">
        <v>87.5</v>
      </c>
      <c r="D88" s="9">
        <v>38.5</v>
      </c>
      <c r="E88" s="9">
        <f t="shared" si="8"/>
        <v>44</v>
      </c>
      <c r="F88" s="28">
        <v>87.5</v>
      </c>
      <c r="G88" s="28">
        <v>0</v>
      </c>
      <c r="H88" s="28">
        <f t="shared" si="7"/>
        <v>0</v>
      </c>
    </row>
    <row r="89" spans="1:8" ht="72">
      <c r="A89" s="7" t="s">
        <v>351</v>
      </c>
      <c r="B89" s="15" t="s">
        <v>352</v>
      </c>
      <c r="C89" s="9">
        <v>87.5</v>
      </c>
      <c r="D89" s="9">
        <v>38.5</v>
      </c>
      <c r="E89" s="9">
        <f t="shared" si="8"/>
        <v>44</v>
      </c>
      <c r="F89" s="28">
        <v>87.5</v>
      </c>
      <c r="G89" s="28">
        <v>0</v>
      </c>
      <c r="H89" s="28">
        <f t="shared" si="7"/>
        <v>0</v>
      </c>
    </row>
    <row r="90" spans="1:8" ht="60">
      <c r="A90" s="7" t="s">
        <v>353</v>
      </c>
      <c r="B90" s="8" t="s">
        <v>354</v>
      </c>
      <c r="C90" s="9">
        <v>32</v>
      </c>
      <c r="D90" s="9">
        <v>24.35</v>
      </c>
      <c r="E90" s="9">
        <f t="shared" si="8"/>
        <v>76.09375</v>
      </c>
      <c r="F90" s="28">
        <v>16</v>
      </c>
      <c r="G90" s="28">
        <v>0</v>
      </c>
      <c r="H90" s="28">
        <f t="shared" si="7"/>
        <v>0</v>
      </c>
    </row>
    <row r="91" spans="1:8" ht="96">
      <c r="A91" s="7" t="s">
        <v>355</v>
      </c>
      <c r="B91" s="15" t="s">
        <v>356</v>
      </c>
      <c r="C91" s="9">
        <v>32</v>
      </c>
      <c r="D91" s="9">
        <v>24.35</v>
      </c>
      <c r="E91" s="9">
        <f t="shared" si="8"/>
        <v>76.09375</v>
      </c>
      <c r="F91" s="28">
        <v>16</v>
      </c>
      <c r="G91" s="28">
        <v>0</v>
      </c>
      <c r="H91" s="28">
        <f t="shared" si="7"/>
        <v>0</v>
      </c>
    </row>
    <row r="92" spans="1:8" ht="36">
      <c r="A92" s="7" t="s">
        <v>357</v>
      </c>
      <c r="B92" s="8" t="s">
        <v>358</v>
      </c>
      <c r="C92" s="9">
        <v>50</v>
      </c>
      <c r="D92" s="9">
        <v>5</v>
      </c>
      <c r="E92" s="9">
        <f t="shared" si="8"/>
        <v>10</v>
      </c>
      <c r="F92" s="28">
        <v>20</v>
      </c>
      <c r="G92" s="28">
        <v>10</v>
      </c>
      <c r="H92" s="28">
        <f t="shared" si="7"/>
        <v>50</v>
      </c>
    </row>
    <row r="93" spans="1:8" ht="84">
      <c r="A93" s="7" t="s">
        <v>359</v>
      </c>
      <c r="B93" s="15" t="s">
        <v>360</v>
      </c>
      <c r="C93" s="9">
        <v>325</v>
      </c>
      <c r="D93" s="9">
        <v>140</v>
      </c>
      <c r="E93" s="9">
        <f t="shared" si="8"/>
        <v>43.07692307692308</v>
      </c>
      <c r="F93" s="28">
        <v>105</v>
      </c>
      <c r="G93" s="28">
        <v>569</v>
      </c>
      <c r="H93" s="28">
        <f t="shared" si="7"/>
        <v>541.90476190476193</v>
      </c>
    </row>
    <row r="94" spans="1:8" ht="84">
      <c r="A94" s="7" t="s">
        <v>361</v>
      </c>
      <c r="B94" s="15" t="s">
        <v>362</v>
      </c>
      <c r="C94" s="9">
        <v>12.5</v>
      </c>
      <c r="D94" s="9">
        <v>20</v>
      </c>
      <c r="E94" s="9">
        <f t="shared" si="8"/>
        <v>160</v>
      </c>
      <c r="F94" s="28">
        <v>10</v>
      </c>
      <c r="G94" s="28">
        <v>0</v>
      </c>
      <c r="H94" s="28">
        <f t="shared" si="7"/>
        <v>0</v>
      </c>
    </row>
    <row r="95" spans="1:8" ht="36">
      <c r="A95" s="5" t="s">
        <v>223</v>
      </c>
      <c r="B95" s="6" t="s">
        <v>224</v>
      </c>
      <c r="C95" s="4">
        <v>0</v>
      </c>
      <c r="D95" s="4">
        <v>6.7310999999999996</v>
      </c>
      <c r="E95" s="4">
        <v>0</v>
      </c>
      <c r="F95" s="28">
        <v>0</v>
      </c>
      <c r="G95" s="28">
        <v>-3.89</v>
      </c>
      <c r="H95" s="28" t="s">
        <v>618</v>
      </c>
    </row>
    <row r="96" spans="1:8" ht="24">
      <c r="A96" s="7" t="s">
        <v>253</v>
      </c>
      <c r="B96" s="8" t="s">
        <v>363</v>
      </c>
      <c r="C96" s="9">
        <v>0</v>
      </c>
      <c r="D96" s="9">
        <v>0.31574000000000002</v>
      </c>
      <c r="E96" s="9">
        <v>0</v>
      </c>
      <c r="F96" s="28">
        <v>0</v>
      </c>
      <c r="G96" s="28">
        <v>10.1</v>
      </c>
      <c r="H96" s="28" t="s">
        <v>618</v>
      </c>
    </row>
    <row r="97" spans="1:8" ht="48">
      <c r="A97" s="7" t="s">
        <v>364</v>
      </c>
      <c r="B97" s="8" t="s">
        <v>365</v>
      </c>
      <c r="C97" s="9">
        <v>0</v>
      </c>
      <c r="D97" s="9">
        <v>0.31574000000000002</v>
      </c>
      <c r="E97" s="9">
        <v>0</v>
      </c>
      <c r="F97" s="28">
        <v>0</v>
      </c>
      <c r="G97" s="28">
        <v>10.1</v>
      </c>
      <c r="H97" s="28" t="s">
        <v>618</v>
      </c>
    </row>
    <row r="98" spans="1:8">
      <c r="A98" s="7" t="s">
        <v>254</v>
      </c>
      <c r="B98" s="8" t="s">
        <v>255</v>
      </c>
      <c r="C98" s="9">
        <v>0</v>
      </c>
      <c r="D98" s="9">
        <v>3.5503999999999998</v>
      </c>
      <c r="E98" s="9">
        <v>0</v>
      </c>
      <c r="F98" s="28">
        <v>0</v>
      </c>
      <c r="G98" s="28">
        <v>0</v>
      </c>
      <c r="H98" s="28" t="s">
        <v>618</v>
      </c>
    </row>
    <row r="99" spans="1:8">
      <c r="A99" s="7" t="s">
        <v>366</v>
      </c>
      <c r="B99" s="8" t="s">
        <v>367</v>
      </c>
      <c r="C99" s="9">
        <v>0</v>
      </c>
      <c r="D99" s="9">
        <v>3.5503999999999998</v>
      </c>
      <c r="E99" s="9">
        <v>0</v>
      </c>
      <c r="F99" s="28">
        <v>0</v>
      </c>
      <c r="G99" s="28">
        <v>0</v>
      </c>
      <c r="H99" s="28" t="s">
        <v>618</v>
      </c>
    </row>
    <row r="100" spans="1:8">
      <c r="A100" s="7" t="s">
        <v>368</v>
      </c>
      <c r="B100" s="8" t="s">
        <v>369</v>
      </c>
      <c r="C100" s="9">
        <v>0</v>
      </c>
      <c r="D100" s="9">
        <v>3.5503999999999998</v>
      </c>
      <c r="E100" s="9">
        <v>0</v>
      </c>
      <c r="F100" s="28">
        <v>0</v>
      </c>
      <c r="G100" s="28">
        <v>0</v>
      </c>
      <c r="H100" s="28" t="s">
        <v>618</v>
      </c>
    </row>
    <row r="101" spans="1:8" ht="81" customHeight="1">
      <c r="A101" s="7" t="s">
        <v>256</v>
      </c>
      <c r="B101" s="8" t="s">
        <v>257</v>
      </c>
      <c r="C101" s="9">
        <v>0</v>
      </c>
      <c r="D101" s="9">
        <v>2.2494100000000001</v>
      </c>
      <c r="E101" s="9">
        <v>0</v>
      </c>
      <c r="F101" s="28">
        <v>0</v>
      </c>
      <c r="G101" s="28">
        <v>-16.899999999999999</v>
      </c>
      <c r="H101" s="28" t="s">
        <v>618</v>
      </c>
    </row>
    <row r="102" spans="1:8" ht="40.5" customHeight="1">
      <c r="A102" s="7" t="s">
        <v>370</v>
      </c>
      <c r="B102" s="8" t="s">
        <v>371</v>
      </c>
      <c r="C102" s="9">
        <v>0</v>
      </c>
      <c r="D102" s="9">
        <v>1.3886400000000001</v>
      </c>
      <c r="E102" s="9">
        <v>0</v>
      </c>
      <c r="F102" s="28">
        <v>0</v>
      </c>
      <c r="G102" s="28">
        <v>-20.100000000000001</v>
      </c>
      <c r="H102" s="28" t="s">
        <v>618</v>
      </c>
    </row>
    <row r="103" spans="1:8" ht="24">
      <c r="A103" s="7" t="s">
        <v>372</v>
      </c>
      <c r="B103" s="8" t="s">
        <v>373</v>
      </c>
      <c r="C103" s="9">
        <v>0</v>
      </c>
      <c r="D103" s="9">
        <v>0.1</v>
      </c>
      <c r="E103" s="9">
        <v>0</v>
      </c>
      <c r="F103" s="28">
        <v>0</v>
      </c>
      <c r="G103" s="28">
        <v>9.6000000000000002E-2</v>
      </c>
      <c r="H103" s="28" t="s">
        <v>618</v>
      </c>
    </row>
    <row r="104" spans="1:8">
      <c r="A104" s="7" t="s">
        <v>374</v>
      </c>
      <c r="B104" s="8" t="s">
        <v>375</v>
      </c>
      <c r="C104" s="9">
        <v>0</v>
      </c>
      <c r="D104" s="9">
        <v>0.76076999999999995</v>
      </c>
      <c r="E104" s="9">
        <v>0</v>
      </c>
      <c r="F104" s="28">
        <v>0</v>
      </c>
      <c r="G104" s="28">
        <v>3.0990000000000002</v>
      </c>
      <c r="H104" s="28" t="s">
        <v>618</v>
      </c>
    </row>
    <row r="105" spans="1:8" ht="24">
      <c r="A105" s="7" t="s">
        <v>258</v>
      </c>
      <c r="B105" s="8" t="s">
        <v>259</v>
      </c>
      <c r="C105" s="9">
        <v>0</v>
      </c>
      <c r="D105" s="9">
        <v>6.4140000000000003E-2</v>
      </c>
      <c r="E105" s="9">
        <v>0</v>
      </c>
      <c r="F105" s="28">
        <v>0</v>
      </c>
      <c r="G105" s="28">
        <v>0.55800000000000005</v>
      </c>
      <c r="H105" s="28" t="s">
        <v>618</v>
      </c>
    </row>
    <row r="106" spans="1:8">
      <c r="A106" s="7" t="s">
        <v>376</v>
      </c>
      <c r="B106" s="8" t="s">
        <v>377</v>
      </c>
      <c r="C106" s="9">
        <v>0</v>
      </c>
      <c r="D106" s="9">
        <v>6.4140000000000003E-2</v>
      </c>
      <c r="E106" s="9">
        <v>0</v>
      </c>
      <c r="F106" s="28">
        <v>0</v>
      </c>
      <c r="G106" s="28">
        <v>0.55800000000000005</v>
      </c>
      <c r="H106" s="28" t="s">
        <v>618</v>
      </c>
    </row>
    <row r="107" spans="1:8" ht="24">
      <c r="A107" s="7" t="s">
        <v>378</v>
      </c>
      <c r="B107" s="8" t="s">
        <v>225</v>
      </c>
      <c r="C107" s="9">
        <v>0</v>
      </c>
      <c r="D107" s="9">
        <v>0.55140999999999996</v>
      </c>
      <c r="E107" s="9">
        <v>0</v>
      </c>
      <c r="F107" s="28">
        <v>0</v>
      </c>
      <c r="G107" s="28">
        <v>2.343</v>
      </c>
      <c r="H107" s="28" t="s">
        <v>618</v>
      </c>
    </row>
    <row r="108" spans="1:8" ht="48">
      <c r="A108" s="7" t="s">
        <v>379</v>
      </c>
      <c r="B108" s="8" t="s">
        <v>380</v>
      </c>
      <c r="C108" s="9">
        <v>0</v>
      </c>
      <c r="D108" s="9">
        <v>0.47617999999999999</v>
      </c>
      <c r="E108" s="9">
        <v>0</v>
      </c>
      <c r="F108" s="28">
        <v>0</v>
      </c>
      <c r="G108" s="28">
        <v>2.2959999999999998</v>
      </c>
      <c r="H108" s="28" t="s">
        <v>618</v>
      </c>
    </row>
    <row r="109" spans="1:8" ht="72">
      <c r="A109" s="7" t="s">
        <v>381</v>
      </c>
      <c r="B109" s="8" t="s">
        <v>382</v>
      </c>
      <c r="C109" s="9">
        <v>0</v>
      </c>
      <c r="D109" s="9">
        <v>0.47617999999999999</v>
      </c>
      <c r="E109" s="9">
        <v>0</v>
      </c>
      <c r="F109" s="28">
        <v>0</v>
      </c>
      <c r="G109" s="28">
        <v>2.2959999999999998</v>
      </c>
      <c r="H109" s="28" t="s">
        <v>618</v>
      </c>
    </row>
    <row r="110" spans="1:8">
      <c r="A110" s="7" t="s">
        <v>383</v>
      </c>
      <c r="B110" s="8" t="s">
        <v>384</v>
      </c>
      <c r="C110" s="9">
        <v>0</v>
      </c>
      <c r="D110" s="9">
        <v>7.5230000000000005E-2</v>
      </c>
      <c r="E110" s="9">
        <v>0</v>
      </c>
      <c r="F110" s="28">
        <v>0</v>
      </c>
      <c r="G110" s="28">
        <v>3.9E-2</v>
      </c>
      <c r="H110" s="28" t="s">
        <v>618</v>
      </c>
    </row>
    <row r="111" spans="1:8" ht="24">
      <c r="A111" s="7" t="s">
        <v>385</v>
      </c>
      <c r="B111" s="8" t="s">
        <v>386</v>
      </c>
      <c r="C111" s="9">
        <v>0</v>
      </c>
      <c r="D111" s="9">
        <v>7.5230000000000005E-2</v>
      </c>
      <c r="E111" s="9">
        <v>0</v>
      </c>
      <c r="F111" s="28">
        <v>0</v>
      </c>
      <c r="G111" s="28">
        <v>3.9E-2</v>
      </c>
      <c r="H111" s="28" t="s">
        <v>618</v>
      </c>
    </row>
    <row r="112" spans="1:8" ht="48">
      <c r="A112" s="5" t="s">
        <v>67</v>
      </c>
      <c r="B112" s="6" t="s">
        <v>68</v>
      </c>
      <c r="C112" s="4">
        <v>236038.96</v>
      </c>
      <c r="D112" s="4">
        <v>187809.56442000001</v>
      </c>
      <c r="E112" s="4">
        <f>D112/C112*100</f>
        <v>79.567188577682273</v>
      </c>
      <c r="F112" s="29">
        <v>514573.821</v>
      </c>
      <c r="G112" s="29">
        <v>197463.70202999999</v>
      </c>
      <c r="H112" s="29">
        <f t="shared" si="7"/>
        <v>38.374222312020798</v>
      </c>
    </row>
    <row r="113" spans="1:8" ht="24">
      <c r="A113" s="7" t="s">
        <v>69</v>
      </c>
      <c r="B113" s="8" t="s">
        <v>70</v>
      </c>
      <c r="C113" s="9">
        <v>2298</v>
      </c>
      <c r="D113" s="9">
        <v>0</v>
      </c>
      <c r="E113" s="9">
        <v>0</v>
      </c>
      <c r="F113" s="28">
        <v>1624.5</v>
      </c>
      <c r="G113" s="28">
        <v>0</v>
      </c>
      <c r="H113" s="28">
        <f t="shared" si="7"/>
        <v>0</v>
      </c>
    </row>
    <row r="114" spans="1:8" ht="48">
      <c r="A114" s="7" t="s">
        <v>71</v>
      </c>
      <c r="B114" s="8" t="s">
        <v>72</v>
      </c>
      <c r="C114" s="9">
        <v>2298</v>
      </c>
      <c r="D114" s="9">
        <v>0</v>
      </c>
      <c r="E114" s="9">
        <v>0</v>
      </c>
      <c r="F114" s="28">
        <v>1624.5</v>
      </c>
      <c r="G114" s="28">
        <v>0</v>
      </c>
      <c r="H114" s="28">
        <f t="shared" si="7"/>
        <v>0</v>
      </c>
    </row>
    <row r="115" spans="1:8" ht="84">
      <c r="A115" s="7" t="s">
        <v>73</v>
      </c>
      <c r="B115" s="15" t="s">
        <v>74</v>
      </c>
      <c r="C115" s="9">
        <v>194356.8</v>
      </c>
      <c r="D115" s="9">
        <v>159792.34677999999</v>
      </c>
      <c r="E115" s="9">
        <f t="shared" ref="E115:E137" si="9">D115/C115*100</f>
        <v>82.215979466630458</v>
      </c>
      <c r="F115" s="28">
        <v>227764.77100000001</v>
      </c>
      <c r="G115" s="28">
        <v>171183.269</v>
      </c>
      <c r="H115" s="28">
        <f t="shared" si="7"/>
        <v>75.157922030005238</v>
      </c>
    </row>
    <row r="116" spans="1:8" ht="60">
      <c r="A116" s="7" t="s">
        <v>387</v>
      </c>
      <c r="B116" s="8" t="s">
        <v>388</v>
      </c>
      <c r="C116" s="9">
        <v>160263.9</v>
      </c>
      <c r="D116" s="9">
        <v>134291.29699</v>
      </c>
      <c r="E116" s="9">
        <f t="shared" si="9"/>
        <v>83.793853132240017</v>
      </c>
      <c r="F116" s="28">
        <v>180391.701</v>
      </c>
      <c r="G116" s="28">
        <v>136326.92928000001</v>
      </c>
      <c r="H116" s="28">
        <f t="shared" si="7"/>
        <v>75.572727860690222</v>
      </c>
    </row>
    <row r="117" spans="1:8" ht="84">
      <c r="A117" s="7" t="s">
        <v>389</v>
      </c>
      <c r="B117" s="15" t="s">
        <v>260</v>
      </c>
      <c r="C117" s="9">
        <v>160263.9</v>
      </c>
      <c r="D117" s="9">
        <v>134291.29699</v>
      </c>
      <c r="E117" s="9">
        <f t="shared" si="9"/>
        <v>83.793853132240017</v>
      </c>
      <c r="F117" s="28">
        <v>180391.701</v>
      </c>
      <c r="G117" s="28">
        <v>136326.92928000001</v>
      </c>
      <c r="H117" s="28">
        <f t="shared" si="7"/>
        <v>75.572727860690222</v>
      </c>
    </row>
    <row r="118" spans="1:8" ht="84">
      <c r="A118" s="7" t="s">
        <v>390</v>
      </c>
      <c r="B118" s="15" t="s">
        <v>391</v>
      </c>
      <c r="C118" s="9">
        <v>771.4</v>
      </c>
      <c r="D118" s="9">
        <v>506.65463999999997</v>
      </c>
      <c r="E118" s="9">
        <f t="shared" si="9"/>
        <v>65.679885921700802</v>
      </c>
      <c r="F118" s="28">
        <v>1793.37</v>
      </c>
      <c r="G118" s="28">
        <v>2179.1850100000001</v>
      </c>
      <c r="H118" s="28">
        <f t="shared" si="7"/>
        <v>121.51340827603899</v>
      </c>
    </row>
    <row r="119" spans="1:8" ht="84">
      <c r="A119" s="7" t="s">
        <v>75</v>
      </c>
      <c r="B119" s="15" t="s">
        <v>76</v>
      </c>
      <c r="C119" s="9">
        <v>150</v>
      </c>
      <c r="D119" s="9">
        <v>152.10409000000001</v>
      </c>
      <c r="E119" s="9">
        <f t="shared" si="9"/>
        <v>101.40272666666668</v>
      </c>
      <c r="F119" s="28">
        <v>150</v>
      </c>
      <c r="G119" s="28">
        <v>231.13645</v>
      </c>
      <c r="H119" s="28">
        <f t="shared" si="7"/>
        <v>154.09096666666667</v>
      </c>
    </row>
    <row r="120" spans="1:8" ht="72">
      <c r="A120" s="7" t="s">
        <v>392</v>
      </c>
      <c r="B120" s="8" t="s">
        <v>261</v>
      </c>
      <c r="C120" s="9">
        <v>621.4</v>
      </c>
      <c r="D120" s="9">
        <v>354.55054999999999</v>
      </c>
      <c r="E120" s="9">
        <f t="shared" si="9"/>
        <v>57.056734792404249</v>
      </c>
      <c r="F120" s="28">
        <v>1643.37</v>
      </c>
      <c r="G120" s="28">
        <v>1948.04856</v>
      </c>
      <c r="H120" s="28">
        <f t="shared" si="7"/>
        <v>118.53986381642601</v>
      </c>
    </row>
    <row r="121" spans="1:8" ht="84">
      <c r="A121" s="7" t="s">
        <v>393</v>
      </c>
      <c r="B121" s="15" t="s">
        <v>394</v>
      </c>
      <c r="C121" s="9">
        <v>3275</v>
      </c>
      <c r="D121" s="9">
        <v>3660.8709100000001</v>
      </c>
      <c r="E121" s="9">
        <f t="shared" si="9"/>
        <v>111.78231786259542</v>
      </c>
      <c r="F121" s="28">
        <v>4575.5</v>
      </c>
      <c r="G121" s="28">
        <v>4402.3973599999999</v>
      </c>
      <c r="H121" s="28">
        <f t="shared" si="7"/>
        <v>96.216749207736868</v>
      </c>
    </row>
    <row r="122" spans="1:8" ht="84">
      <c r="A122" s="7" t="s">
        <v>77</v>
      </c>
      <c r="B122" s="8" t="s">
        <v>78</v>
      </c>
      <c r="C122" s="9">
        <v>700</v>
      </c>
      <c r="D122" s="9">
        <v>782.82920999999999</v>
      </c>
      <c r="E122" s="9">
        <f t="shared" si="9"/>
        <v>111.83274428571428</v>
      </c>
      <c r="F122" s="28">
        <v>870</v>
      </c>
      <c r="G122" s="28">
        <v>944.57173</v>
      </c>
      <c r="H122" s="28">
        <f t="shared" si="7"/>
        <v>108.57146321839079</v>
      </c>
    </row>
    <row r="123" spans="1:8" ht="72">
      <c r="A123" s="7" t="s">
        <v>395</v>
      </c>
      <c r="B123" s="8" t="s">
        <v>226</v>
      </c>
      <c r="C123" s="9">
        <v>2575</v>
      </c>
      <c r="D123" s="9">
        <v>2878.0417000000002</v>
      </c>
      <c r="E123" s="9">
        <f t="shared" si="9"/>
        <v>111.76860970873787</v>
      </c>
      <c r="F123" s="28">
        <v>3705.5</v>
      </c>
      <c r="G123" s="28">
        <v>3457.8256299999998</v>
      </c>
      <c r="H123" s="28">
        <f t="shared" si="7"/>
        <v>93.316033733639188</v>
      </c>
    </row>
    <row r="124" spans="1:8" ht="48">
      <c r="A124" s="7" t="s">
        <v>396</v>
      </c>
      <c r="B124" s="8" t="s">
        <v>397</v>
      </c>
      <c r="C124" s="9">
        <v>30046.5</v>
      </c>
      <c r="D124" s="9">
        <v>21333.524239999999</v>
      </c>
      <c r="E124" s="9">
        <f t="shared" si="9"/>
        <v>71.001694839665191</v>
      </c>
      <c r="F124" s="28">
        <v>41004.199999999997</v>
      </c>
      <c r="G124" s="28">
        <v>28274.75735</v>
      </c>
      <c r="H124" s="28">
        <f t="shared" si="7"/>
        <v>68.955759044195474</v>
      </c>
    </row>
    <row r="125" spans="1:8" ht="36">
      <c r="A125" s="7" t="s">
        <v>79</v>
      </c>
      <c r="B125" s="8" t="s">
        <v>80</v>
      </c>
      <c r="C125" s="9">
        <v>160</v>
      </c>
      <c r="D125" s="9">
        <v>1505.8293699999999</v>
      </c>
      <c r="E125" s="9">
        <f t="shared" si="9"/>
        <v>941.1433562499999</v>
      </c>
      <c r="F125" s="28">
        <v>290</v>
      </c>
      <c r="G125" s="28">
        <v>422.54419000000001</v>
      </c>
      <c r="H125" s="28">
        <f t="shared" si="7"/>
        <v>145.70489310344828</v>
      </c>
    </row>
    <row r="126" spans="1:8" ht="36">
      <c r="A126" s="7" t="s">
        <v>398</v>
      </c>
      <c r="B126" s="8" t="s">
        <v>227</v>
      </c>
      <c r="C126" s="9">
        <v>29886.5</v>
      </c>
      <c r="D126" s="9">
        <v>19827.694869999999</v>
      </c>
      <c r="E126" s="9">
        <f t="shared" si="9"/>
        <v>66.343315108828392</v>
      </c>
      <c r="F126" s="28">
        <v>40714.199999999997</v>
      </c>
      <c r="G126" s="28">
        <v>27852.213159999999</v>
      </c>
      <c r="H126" s="28">
        <f t="shared" si="7"/>
        <v>68.409088622642727</v>
      </c>
    </row>
    <row r="127" spans="1:8" ht="24">
      <c r="A127" s="7" t="s">
        <v>228</v>
      </c>
      <c r="B127" s="8" t="s">
        <v>229</v>
      </c>
      <c r="C127" s="9">
        <v>1791.85</v>
      </c>
      <c r="D127" s="9">
        <v>649.71797000000004</v>
      </c>
      <c r="E127" s="9">
        <f t="shared" si="9"/>
        <v>36.25961827161872</v>
      </c>
      <c r="F127" s="28">
        <v>594.79999999999995</v>
      </c>
      <c r="G127" s="28">
        <v>100.577</v>
      </c>
      <c r="H127" s="28">
        <f t="shared" si="7"/>
        <v>16.909381304640217</v>
      </c>
    </row>
    <row r="128" spans="1:8" ht="48">
      <c r="A128" s="7" t="s">
        <v>399</v>
      </c>
      <c r="B128" s="8" t="s">
        <v>230</v>
      </c>
      <c r="C128" s="9">
        <v>1791.85</v>
      </c>
      <c r="D128" s="9">
        <v>649.71797000000004</v>
      </c>
      <c r="E128" s="9">
        <f t="shared" si="9"/>
        <v>36.25961827161872</v>
      </c>
      <c r="F128" s="28">
        <v>594.79999999999995</v>
      </c>
      <c r="G128" s="28">
        <v>100.577</v>
      </c>
      <c r="H128" s="28">
        <f t="shared" si="7"/>
        <v>16.909381304640217</v>
      </c>
    </row>
    <row r="129" spans="1:8" ht="60">
      <c r="A129" s="7" t="s">
        <v>400</v>
      </c>
      <c r="B129" s="8" t="s">
        <v>401</v>
      </c>
      <c r="C129" s="9">
        <v>1791.85</v>
      </c>
      <c r="D129" s="9">
        <v>649.71797000000004</v>
      </c>
      <c r="E129" s="9">
        <f t="shared" si="9"/>
        <v>36.25961827161872</v>
      </c>
      <c r="F129" s="28">
        <v>594.79999999999995</v>
      </c>
      <c r="G129" s="28">
        <v>100.577</v>
      </c>
      <c r="H129" s="28">
        <f t="shared" si="7"/>
        <v>16.909381304640217</v>
      </c>
    </row>
    <row r="130" spans="1:8" ht="84">
      <c r="A130" s="7" t="s">
        <v>81</v>
      </c>
      <c r="B130" s="15" t="s">
        <v>82</v>
      </c>
      <c r="C130" s="9">
        <v>37592.31</v>
      </c>
      <c r="D130" s="9">
        <v>27367.456289999998</v>
      </c>
      <c r="E130" s="9">
        <f t="shared" si="9"/>
        <v>72.800677292776101</v>
      </c>
      <c r="F130" s="28">
        <v>284589.75</v>
      </c>
      <c r="G130" s="28">
        <v>26179.81264</v>
      </c>
      <c r="H130" s="28">
        <f t="shared" ref="H130:H190" si="10">G130/F130*100</f>
        <v>9.1991410934511872</v>
      </c>
    </row>
    <row r="131" spans="1:8" ht="36">
      <c r="A131" s="7" t="s">
        <v>402</v>
      </c>
      <c r="B131" s="8" t="s">
        <v>403</v>
      </c>
      <c r="C131" s="9">
        <v>5000</v>
      </c>
      <c r="D131" s="9">
        <v>26.307369999999999</v>
      </c>
      <c r="E131" s="9">
        <f t="shared" si="9"/>
        <v>0.52614739999999993</v>
      </c>
      <c r="F131" s="28">
        <v>258500</v>
      </c>
      <c r="G131" s="28">
        <v>940.78922</v>
      </c>
      <c r="H131" s="28">
        <f t="shared" si="10"/>
        <v>0.36394167117988396</v>
      </c>
    </row>
    <row r="132" spans="1:8" ht="36">
      <c r="A132" s="7" t="s">
        <v>83</v>
      </c>
      <c r="B132" s="8" t="s">
        <v>84</v>
      </c>
      <c r="C132" s="9">
        <v>5000</v>
      </c>
      <c r="D132" s="9">
        <v>26.307369999999999</v>
      </c>
      <c r="E132" s="9">
        <f t="shared" si="9"/>
        <v>0.52614739999999993</v>
      </c>
      <c r="F132" s="28">
        <v>258500</v>
      </c>
      <c r="G132" s="28">
        <v>940.78922</v>
      </c>
      <c r="H132" s="28">
        <f t="shared" si="10"/>
        <v>0.36394167117988396</v>
      </c>
    </row>
    <row r="133" spans="1:8" ht="84">
      <c r="A133" s="7" t="s">
        <v>404</v>
      </c>
      <c r="B133" s="15" t="s">
        <v>405</v>
      </c>
      <c r="C133" s="9">
        <v>32592.31</v>
      </c>
      <c r="D133" s="9">
        <v>27341.14892</v>
      </c>
      <c r="E133" s="9">
        <f t="shared" si="9"/>
        <v>83.888343354613397</v>
      </c>
      <c r="F133" s="28">
        <v>26089.75</v>
      </c>
      <c r="G133" s="28">
        <v>25239.023420000001</v>
      </c>
      <c r="H133" s="28">
        <f t="shared" si="10"/>
        <v>96.73923061738806</v>
      </c>
    </row>
    <row r="134" spans="1:8" ht="72">
      <c r="A134" s="7" t="s">
        <v>406</v>
      </c>
      <c r="B134" s="8" t="s">
        <v>231</v>
      </c>
      <c r="C134" s="9">
        <v>32592.31</v>
      </c>
      <c r="D134" s="9">
        <v>27339.424729999999</v>
      </c>
      <c r="E134" s="9">
        <f t="shared" si="9"/>
        <v>83.883053180336091</v>
      </c>
      <c r="F134" s="28">
        <v>26089.75</v>
      </c>
      <c r="G134" s="28">
        <v>24844.71891</v>
      </c>
      <c r="H134" s="28">
        <f t="shared" si="10"/>
        <v>95.227891834916008</v>
      </c>
    </row>
    <row r="135" spans="1:8" ht="24">
      <c r="A135" s="5" t="s">
        <v>85</v>
      </c>
      <c r="B135" s="6" t="s">
        <v>86</v>
      </c>
      <c r="C135" s="4">
        <v>45084.2</v>
      </c>
      <c r="D135" s="4">
        <v>49859.026469999997</v>
      </c>
      <c r="E135" s="4">
        <f t="shared" si="9"/>
        <v>110.59090872190258</v>
      </c>
      <c r="F135" s="29">
        <v>49524.3</v>
      </c>
      <c r="G135" s="29">
        <v>38870.973590000001</v>
      </c>
      <c r="H135" s="29">
        <f t="shared" si="10"/>
        <v>78.488688562988273</v>
      </c>
    </row>
    <row r="136" spans="1:8" ht="24">
      <c r="A136" s="7" t="s">
        <v>87</v>
      </c>
      <c r="B136" s="8" t="s">
        <v>88</v>
      </c>
      <c r="C136" s="9">
        <v>31000.1</v>
      </c>
      <c r="D136" s="9">
        <v>33880.33008</v>
      </c>
      <c r="E136" s="9">
        <f t="shared" si="9"/>
        <v>109.29103480311355</v>
      </c>
      <c r="F136" s="28">
        <v>32713.200000000001</v>
      </c>
      <c r="G136" s="28">
        <v>25677.619190000001</v>
      </c>
      <c r="H136" s="28">
        <f t="shared" si="10"/>
        <v>78.493144021373638</v>
      </c>
    </row>
    <row r="137" spans="1:8" ht="24">
      <c r="A137" s="7" t="s">
        <v>407</v>
      </c>
      <c r="B137" s="8" t="s">
        <v>408</v>
      </c>
      <c r="C137" s="9">
        <v>2805</v>
      </c>
      <c r="D137" s="9">
        <v>2233.1221700000001</v>
      </c>
      <c r="E137" s="9">
        <f t="shared" si="9"/>
        <v>79.61219857397505</v>
      </c>
      <c r="F137" s="28">
        <v>15203.5</v>
      </c>
      <c r="G137" s="28">
        <v>4410.4453400000002</v>
      </c>
      <c r="H137" s="28">
        <f t="shared" si="10"/>
        <v>29.009407965271155</v>
      </c>
    </row>
    <row r="138" spans="1:8" ht="24">
      <c r="A138" s="7" t="s">
        <v>409</v>
      </c>
      <c r="B138" s="8" t="s">
        <v>410</v>
      </c>
      <c r="C138" s="9">
        <v>1952.7</v>
      </c>
      <c r="D138" s="9">
        <v>1424.9124999999999</v>
      </c>
      <c r="E138" s="9">
        <f>D138/C138*1010</f>
        <v>737.0111256209351</v>
      </c>
      <c r="F138" s="28">
        <v>2273.1</v>
      </c>
      <c r="G138" s="28">
        <v>930.26633000000004</v>
      </c>
      <c r="H138" s="28">
        <f t="shared" si="10"/>
        <v>40.925006818881705</v>
      </c>
    </row>
    <row r="139" spans="1:8" ht="24">
      <c r="A139" s="7" t="s">
        <v>411</v>
      </c>
      <c r="B139" s="8" t="s">
        <v>412</v>
      </c>
      <c r="C139" s="9">
        <v>26242.400000000001</v>
      </c>
      <c r="D139" s="9">
        <v>30222.295409999999</v>
      </c>
      <c r="E139" s="9">
        <f t="shared" ref="E139:E149" si="11">D139/C139*100</f>
        <v>115.16589721214523</v>
      </c>
      <c r="F139" s="28">
        <v>15236.6</v>
      </c>
      <c r="G139" s="28">
        <v>20336.907520000001</v>
      </c>
      <c r="H139" s="28">
        <f t="shared" si="10"/>
        <v>133.47405274142525</v>
      </c>
    </row>
    <row r="140" spans="1:8">
      <c r="A140" s="7" t="s">
        <v>89</v>
      </c>
      <c r="B140" s="8" t="s">
        <v>90</v>
      </c>
      <c r="C140" s="9">
        <v>13676.4</v>
      </c>
      <c r="D140" s="9">
        <v>15447.8359</v>
      </c>
      <c r="E140" s="9">
        <f t="shared" si="11"/>
        <v>112.95250138925448</v>
      </c>
      <c r="F140" s="28">
        <v>16403.400000000001</v>
      </c>
      <c r="G140" s="28">
        <v>12736.21355</v>
      </c>
      <c r="H140" s="28">
        <f t="shared" si="10"/>
        <v>77.643741846202602</v>
      </c>
    </row>
    <row r="141" spans="1:8" ht="48">
      <c r="A141" s="7" t="s">
        <v>413</v>
      </c>
      <c r="B141" s="8" t="s">
        <v>414</v>
      </c>
      <c r="C141" s="9">
        <v>550</v>
      </c>
      <c r="D141" s="9">
        <v>3951.9</v>
      </c>
      <c r="E141" s="9">
        <f t="shared" si="11"/>
        <v>718.52727272727282</v>
      </c>
      <c r="F141" s="28">
        <v>900</v>
      </c>
      <c r="G141" s="28">
        <v>1178</v>
      </c>
      <c r="H141" s="28">
        <f t="shared" si="10"/>
        <v>130.88888888888889</v>
      </c>
    </row>
    <row r="142" spans="1:8" ht="60">
      <c r="A142" s="7" t="s">
        <v>91</v>
      </c>
      <c r="B142" s="8" t="s">
        <v>92</v>
      </c>
      <c r="C142" s="9">
        <v>550</v>
      </c>
      <c r="D142" s="9">
        <v>3951.9</v>
      </c>
      <c r="E142" s="9">
        <f t="shared" si="11"/>
        <v>718.52727272727282</v>
      </c>
      <c r="F142" s="28">
        <v>900</v>
      </c>
      <c r="G142" s="28">
        <v>1178</v>
      </c>
      <c r="H142" s="28">
        <f t="shared" si="10"/>
        <v>130.88888888888889</v>
      </c>
    </row>
    <row r="143" spans="1:8" ht="36">
      <c r="A143" s="7" t="s">
        <v>93</v>
      </c>
      <c r="B143" s="8" t="s">
        <v>94</v>
      </c>
      <c r="C143" s="9">
        <v>13100</v>
      </c>
      <c r="D143" s="9">
        <v>11308.0219</v>
      </c>
      <c r="E143" s="9">
        <f t="shared" si="11"/>
        <v>86.320777862595421</v>
      </c>
      <c r="F143" s="28">
        <v>15477</v>
      </c>
      <c r="G143" s="28">
        <v>11320.812550000001</v>
      </c>
      <c r="H143" s="28">
        <f t="shared" si="10"/>
        <v>73.146039607159025</v>
      </c>
    </row>
    <row r="144" spans="1:8" ht="48">
      <c r="A144" s="7" t="s">
        <v>415</v>
      </c>
      <c r="B144" s="8" t="s">
        <v>416</v>
      </c>
      <c r="C144" s="9">
        <v>25</v>
      </c>
      <c r="D144" s="9">
        <v>0</v>
      </c>
      <c r="E144" s="9">
        <f t="shared" si="11"/>
        <v>0</v>
      </c>
      <c r="F144" s="28">
        <v>25</v>
      </c>
      <c r="G144" s="28">
        <v>235</v>
      </c>
      <c r="H144" s="28">
        <f t="shared" si="10"/>
        <v>940</v>
      </c>
    </row>
    <row r="145" spans="1:8" ht="60">
      <c r="A145" s="7" t="s">
        <v>95</v>
      </c>
      <c r="B145" s="8" t="s">
        <v>96</v>
      </c>
      <c r="C145" s="9">
        <v>25</v>
      </c>
      <c r="D145" s="9">
        <v>0</v>
      </c>
      <c r="E145" s="9">
        <f t="shared" si="11"/>
        <v>0</v>
      </c>
      <c r="F145" s="28">
        <v>25</v>
      </c>
      <c r="G145" s="28">
        <v>235</v>
      </c>
      <c r="H145" s="28">
        <f t="shared" si="10"/>
        <v>940</v>
      </c>
    </row>
    <row r="146" spans="1:8" ht="24">
      <c r="A146" s="7" t="s">
        <v>417</v>
      </c>
      <c r="B146" s="8" t="s">
        <v>418</v>
      </c>
      <c r="C146" s="9">
        <v>1.4</v>
      </c>
      <c r="D146" s="9">
        <v>187.91399999999999</v>
      </c>
      <c r="E146" s="9">
        <f t="shared" si="11"/>
        <v>13422.428571428571</v>
      </c>
      <c r="F146" s="28">
        <v>1.4</v>
      </c>
      <c r="G146" s="28">
        <v>2.4</v>
      </c>
      <c r="H146" s="28">
        <f t="shared" si="10"/>
        <v>171.42857142857144</v>
      </c>
    </row>
    <row r="147" spans="1:8" ht="24">
      <c r="A147" s="7" t="s">
        <v>97</v>
      </c>
      <c r="B147" s="8" t="s">
        <v>98</v>
      </c>
      <c r="C147" s="9">
        <v>1.4</v>
      </c>
      <c r="D147" s="9">
        <v>187.91399999999999</v>
      </c>
      <c r="E147" s="9">
        <f t="shared" si="11"/>
        <v>13422.428571428571</v>
      </c>
      <c r="F147" s="28">
        <v>1.4</v>
      </c>
      <c r="G147" s="28">
        <v>2.4</v>
      </c>
      <c r="H147" s="28">
        <f t="shared" si="10"/>
        <v>171.42857142857144</v>
      </c>
    </row>
    <row r="148" spans="1:8">
      <c r="A148" s="7" t="s">
        <v>99</v>
      </c>
      <c r="B148" s="8" t="s">
        <v>100</v>
      </c>
      <c r="C148" s="9">
        <v>407.7</v>
      </c>
      <c r="D148" s="9">
        <v>530.86049000000003</v>
      </c>
      <c r="E148" s="9">
        <f t="shared" si="11"/>
        <v>130.20860681873927</v>
      </c>
      <c r="F148" s="28">
        <v>407.7</v>
      </c>
      <c r="G148" s="28">
        <v>457.14085</v>
      </c>
      <c r="H148" s="28">
        <f t="shared" si="10"/>
        <v>112.12677213637478</v>
      </c>
    </row>
    <row r="149" spans="1:8" ht="24">
      <c r="A149" s="7" t="s">
        <v>419</v>
      </c>
      <c r="B149" s="8" t="s">
        <v>420</v>
      </c>
      <c r="C149" s="9">
        <v>407.7</v>
      </c>
      <c r="D149" s="9">
        <v>530.86049000000003</v>
      </c>
      <c r="E149" s="9">
        <f t="shared" si="11"/>
        <v>130.20860681873927</v>
      </c>
      <c r="F149" s="28">
        <v>407.7</v>
      </c>
      <c r="G149" s="28">
        <v>457.14085</v>
      </c>
      <c r="H149" s="28">
        <f t="shared" si="10"/>
        <v>112.12677213637478</v>
      </c>
    </row>
    <row r="150" spans="1:8" ht="48">
      <c r="A150" s="7" t="s">
        <v>101</v>
      </c>
      <c r="B150" s="8" t="s">
        <v>102</v>
      </c>
      <c r="C150" s="9">
        <v>0</v>
      </c>
      <c r="D150" s="9">
        <v>56.592700000000001</v>
      </c>
      <c r="E150" s="9">
        <v>0</v>
      </c>
      <c r="F150" s="30">
        <v>0</v>
      </c>
      <c r="G150" s="30">
        <v>58.00497</v>
      </c>
      <c r="H150" s="28" t="s">
        <v>618</v>
      </c>
    </row>
    <row r="151" spans="1:8" ht="36">
      <c r="A151" s="7" t="s">
        <v>103</v>
      </c>
      <c r="B151" s="8" t="s">
        <v>104</v>
      </c>
      <c r="C151" s="9">
        <v>376.3</v>
      </c>
      <c r="D151" s="9">
        <v>445.48154</v>
      </c>
      <c r="E151" s="9">
        <f t="shared" ref="E151:E173" si="12">D151/C151*100</f>
        <v>118.38467711931968</v>
      </c>
      <c r="F151" s="30">
        <v>376.3</v>
      </c>
      <c r="G151" s="30">
        <v>369.79856000000001</v>
      </c>
      <c r="H151" s="28">
        <f t="shared" si="10"/>
        <v>98.272272123305868</v>
      </c>
    </row>
    <row r="152" spans="1:8" ht="48">
      <c r="A152" s="7" t="s">
        <v>105</v>
      </c>
      <c r="B152" s="8" t="s">
        <v>106</v>
      </c>
      <c r="C152" s="9">
        <v>31.4</v>
      </c>
      <c r="D152" s="9">
        <v>28.786249999999999</v>
      </c>
      <c r="E152" s="9">
        <f t="shared" si="12"/>
        <v>91.675955414012748</v>
      </c>
      <c r="F152" s="30">
        <v>31.4</v>
      </c>
      <c r="G152" s="30">
        <v>29.337319999999998</v>
      </c>
      <c r="H152" s="28">
        <f t="shared" si="10"/>
        <v>93.430955414012743</v>
      </c>
    </row>
    <row r="153" spans="1:8" ht="36">
      <c r="A153" s="5" t="s">
        <v>107</v>
      </c>
      <c r="B153" s="6" t="s">
        <v>108</v>
      </c>
      <c r="C153" s="4">
        <v>124773.143</v>
      </c>
      <c r="D153" s="4">
        <v>117468.62238</v>
      </c>
      <c r="E153" s="4">
        <f t="shared" si="12"/>
        <v>94.145758899413153</v>
      </c>
      <c r="F153" s="29">
        <v>113417.429</v>
      </c>
      <c r="G153" s="29">
        <v>173378.69914000001</v>
      </c>
      <c r="H153" s="29">
        <f t="shared" si="10"/>
        <v>152.8677740878785</v>
      </c>
    </row>
    <row r="154" spans="1:8">
      <c r="A154" s="7" t="s">
        <v>109</v>
      </c>
      <c r="B154" s="8" t="s">
        <v>110</v>
      </c>
      <c r="C154" s="9">
        <v>85419.6</v>
      </c>
      <c r="D154" s="9">
        <v>66551.875499999995</v>
      </c>
      <c r="E154" s="9">
        <f t="shared" si="12"/>
        <v>77.911715226950236</v>
      </c>
      <c r="F154" s="28">
        <v>101300.5</v>
      </c>
      <c r="G154" s="28">
        <v>90742.377380000005</v>
      </c>
      <c r="H154" s="28">
        <f t="shared" si="10"/>
        <v>89.577422993963509</v>
      </c>
    </row>
    <row r="155" spans="1:8" ht="24.75">
      <c r="A155" s="7" t="s">
        <v>233</v>
      </c>
      <c r="B155" s="10" t="s">
        <v>232</v>
      </c>
      <c r="C155" s="9">
        <v>59</v>
      </c>
      <c r="D155" s="9">
        <v>29.774999999999999</v>
      </c>
      <c r="E155" s="9">
        <f t="shared" si="12"/>
        <v>50.466101694915253</v>
      </c>
      <c r="F155" s="28">
        <v>58.4</v>
      </c>
      <c r="G155" s="28">
        <v>29.4</v>
      </c>
      <c r="H155" s="28">
        <f t="shared" si="10"/>
        <v>50.342465753424662</v>
      </c>
    </row>
    <row r="156" spans="1:8" ht="36">
      <c r="A156" s="7" t="s">
        <v>421</v>
      </c>
      <c r="B156" s="8" t="s">
        <v>422</v>
      </c>
      <c r="C156" s="9">
        <v>80</v>
      </c>
      <c r="D156" s="9">
        <v>23.7</v>
      </c>
      <c r="E156" s="9">
        <f t="shared" si="12"/>
        <v>29.625</v>
      </c>
      <c r="F156" s="28">
        <v>80</v>
      </c>
      <c r="G156" s="28">
        <v>18.850000000000001</v>
      </c>
      <c r="H156" s="28">
        <f t="shared" si="10"/>
        <v>23.562500000000004</v>
      </c>
    </row>
    <row r="157" spans="1:8" ht="84">
      <c r="A157" s="7" t="s">
        <v>111</v>
      </c>
      <c r="B157" s="15" t="s">
        <v>112</v>
      </c>
      <c r="C157" s="9">
        <v>80</v>
      </c>
      <c r="D157" s="9">
        <v>23.7</v>
      </c>
      <c r="E157" s="9">
        <f t="shared" si="12"/>
        <v>29.625</v>
      </c>
      <c r="F157" s="28">
        <v>80</v>
      </c>
      <c r="G157" s="28">
        <v>18.850000000000001</v>
      </c>
      <c r="H157" s="28">
        <f t="shared" si="10"/>
        <v>23.562500000000004</v>
      </c>
    </row>
    <row r="158" spans="1:8" ht="24">
      <c r="A158" s="7" t="s">
        <v>423</v>
      </c>
      <c r="B158" s="8" t="s">
        <v>424</v>
      </c>
      <c r="C158" s="9">
        <v>85280.6</v>
      </c>
      <c r="D158" s="9">
        <v>66497.800499999998</v>
      </c>
      <c r="E158" s="9">
        <f t="shared" si="12"/>
        <v>77.975296257296492</v>
      </c>
      <c r="F158" s="28">
        <v>101162.1</v>
      </c>
      <c r="G158" s="28">
        <v>90693.977379999997</v>
      </c>
      <c r="H158" s="28">
        <f t="shared" si="10"/>
        <v>89.652129977531104</v>
      </c>
    </row>
    <row r="159" spans="1:8" ht="36">
      <c r="A159" s="7" t="s">
        <v>113</v>
      </c>
      <c r="B159" s="8" t="s">
        <v>114</v>
      </c>
      <c r="C159" s="9">
        <v>79257.600000000006</v>
      </c>
      <c r="D159" s="9">
        <v>63497.542020000001</v>
      </c>
      <c r="E159" s="9">
        <f t="shared" si="12"/>
        <v>80.11539842235949</v>
      </c>
      <c r="F159" s="28">
        <v>77066.3</v>
      </c>
      <c r="G159" s="28">
        <v>73530.149650000007</v>
      </c>
      <c r="H159" s="28">
        <f t="shared" si="10"/>
        <v>95.411547784180641</v>
      </c>
    </row>
    <row r="160" spans="1:8" ht="36">
      <c r="A160" s="7" t="s">
        <v>425</v>
      </c>
      <c r="B160" s="8" t="s">
        <v>234</v>
      </c>
      <c r="C160" s="9">
        <v>6023</v>
      </c>
      <c r="D160" s="9">
        <v>3000.25848</v>
      </c>
      <c r="E160" s="9">
        <f t="shared" si="12"/>
        <v>49.813356798937406</v>
      </c>
      <c r="F160" s="28">
        <v>24095.8</v>
      </c>
      <c r="G160" s="28">
        <v>17163.827730000001</v>
      </c>
      <c r="H160" s="28">
        <f t="shared" si="10"/>
        <v>71.231616007768991</v>
      </c>
    </row>
    <row r="161" spans="1:8">
      <c r="A161" s="7" t="s">
        <v>115</v>
      </c>
      <c r="B161" s="8" t="s">
        <v>116</v>
      </c>
      <c r="C161" s="9">
        <v>39353.542999999998</v>
      </c>
      <c r="D161" s="9">
        <v>50916.746879999999</v>
      </c>
      <c r="E161" s="9">
        <f t="shared" si="12"/>
        <v>129.38287889352173</v>
      </c>
      <c r="F161" s="28">
        <v>12116.929</v>
      </c>
      <c r="G161" s="28">
        <v>82636.321760000006</v>
      </c>
      <c r="H161" s="28">
        <f t="shared" si="10"/>
        <v>681.99064102793704</v>
      </c>
    </row>
    <row r="162" spans="1:8" ht="48">
      <c r="A162" s="7" t="s">
        <v>117</v>
      </c>
      <c r="B162" s="8" t="s">
        <v>118</v>
      </c>
      <c r="C162" s="9">
        <v>25</v>
      </c>
      <c r="D162" s="9">
        <v>307.51920000000001</v>
      </c>
      <c r="E162" s="9">
        <f t="shared" si="12"/>
        <v>1230.0768</v>
      </c>
      <c r="F162" s="28">
        <v>0</v>
      </c>
      <c r="G162" s="28">
        <v>17.2</v>
      </c>
      <c r="H162" s="28" t="s">
        <v>618</v>
      </c>
    </row>
    <row r="163" spans="1:8" ht="36">
      <c r="A163" s="7" t="s">
        <v>426</v>
      </c>
      <c r="B163" s="8" t="s">
        <v>427</v>
      </c>
      <c r="C163" s="9">
        <v>391</v>
      </c>
      <c r="D163" s="9">
        <v>591.63679999999999</v>
      </c>
      <c r="E163" s="9">
        <f t="shared" si="12"/>
        <v>151.31375959079284</v>
      </c>
      <c r="F163" s="28">
        <v>120</v>
      </c>
      <c r="G163" s="28">
        <v>239.32252</v>
      </c>
      <c r="H163" s="28">
        <f t="shared" si="10"/>
        <v>199.43543333333332</v>
      </c>
    </row>
    <row r="164" spans="1:8" ht="36">
      <c r="A164" s="7" t="s">
        <v>119</v>
      </c>
      <c r="B164" s="8" t="s">
        <v>120</v>
      </c>
      <c r="C164" s="9">
        <v>170</v>
      </c>
      <c r="D164" s="9">
        <v>208.22239999999999</v>
      </c>
      <c r="E164" s="9">
        <f t="shared" si="12"/>
        <v>122.48376470588236</v>
      </c>
      <c r="F164" s="28">
        <v>80</v>
      </c>
      <c r="G164" s="28">
        <v>239.32252</v>
      </c>
      <c r="H164" s="28">
        <f t="shared" si="10"/>
        <v>299.15314999999998</v>
      </c>
    </row>
    <row r="165" spans="1:8" ht="36">
      <c r="A165" s="7" t="s">
        <v>428</v>
      </c>
      <c r="B165" s="8" t="s">
        <v>235</v>
      </c>
      <c r="C165" s="9">
        <v>221</v>
      </c>
      <c r="D165" s="9">
        <v>383.4144</v>
      </c>
      <c r="E165" s="9">
        <f t="shared" si="12"/>
        <v>173.49067873303167</v>
      </c>
      <c r="F165" s="28">
        <v>40</v>
      </c>
      <c r="G165" s="28">
        <v>0</v>
      </c>
      <c r="H165" s="28">
        <f t="shared" si="10"/>
        <v>0</v>
      </c>
    </row>
    <row r="166" spans="1:8" ht="24">
      <c r="A166" s="7" t="s">
        <v>429</v>
      </c>
      <c r="B166" s="8" t="s">
        <v>430</v>
      </c>
      <c r="C166" s="9">
        <v>38937.542999999998</v>
      </c>
      <c r="D166" s="9">
        <v>50294.358160000003</v>
      </c>
      <c r="E166" s="9">
        <f t="shared" si="12"/>
        <v>129.16674829739517</v>
      </c>
      <c r="F166" s="28">
        <v>11996.929</v>
      </c>
      <c r="G166" s="28">
        <v>82379.840079999994</v>
      </c>
      <c r="H166" s="28">
        <f t="shared" si="10"/>
        <v>686.67439875654838</v>
      </c>
    </row>
    <row r="167" spans="1:8" ht="24">
      <c r="A167" s="7" t="s">
        <v>121</v>
      </c>
      <c r="B167" s="8" t="s">
        <v>122</v>
      </c>
      <c r="C167" s="9">
        <v>13794.7</v>
      </c>
      <c r="D167" s="9">
        <v>32416.996459999998</v>
      </c>
      <c r="E167" s="9">
        <f t="shared" si="12"/>
        <v>234.9960235452746</v>
      </c>
      <c r="F167" s="28">
        <v>10212.700000000001</v>
      </c>
      <c r="G167" s="28">
        <v>77767.980179999999</v>
      </c>
      <c r="H167" s="28">
        <f t="shared" si="10"/>
        <v>761.48305717391077</v>
      </c>
    </row>
    <row r="168" spans="1:8" ht="24">
      <c r="A168" s="7" t="s">
        <v>431</v>
      </c>
      <c r="B168" s="8" t="s">
        <v>236</v>
      </c>
      <c r="C168" s="9">
        <v>25142.843000000001</v>
      </c>
      <c r="D168" s="9">
        <v>17877.361700000001</v>
      </c>
      <c r="E168" s="9">
        <f t="shared" si="12"/>
        <v>71.103183120540507</v>
      </c>
      <c r="F168" s="28">
        <v>1784.229</v>
      </c>
      <c r="G168" s="28">
        <v>4611.8599000000004</v>
      </c>
      <c r="H168" s="28">
        <f t="shared" si="10"/>
        <v>258.47914701532147</v>
      </c>
    </row>
    <row r="169" spans="1:8" ht="24">
      <c r="A169" s="5" t="s">
        <v>123</v>
      </c>
      <c r="B169" s="6" t="s">
        <v>124</v>
      </c>
      <c r="C169" s="4">
        <v>74573.62</v>
      </c>
      <c r="D169" s="4">
        <v>56518.439579999998</v>
      </c>
      <c r="E169" s="4">
        <f t="shared" si="12"/>
        <v>75.788783728079721</v>
      </c>
      <c r="F169" s="29">
        <v>61457.065000000002</v>
      </c>
      <c r="G169" s="29">
        <v>214589.53419999999</v>
      </c>
      <c r="H169" s="29">
        <f t="shared" si="10"/>
        <v>349.1698378371957</v>
      </c>
    </row>
    <row r="170" spans="1:8">
      <c r="A170" s="7" t="s">
        <v>432</v>
      </c>
      <c r="B170" s="8" t="s">
        <v>237</v>
      </c>
      <c r="C170" s="9">
        <v>2278</v>
      </c>
      <c r="D170" s="9">
        <v>109</v>
      </c>
      <c r="E170" s="9">
        <f t="shared" si="12"/>
        <v>4.7848990342405617</v>
      </c>
      <c r="F170" s="28">
        <v>2456.723</v>
      </c>
      <c r="G170" s="28">
        <v>805.42516000000001</v>
      </c>
      <c r="H170" s="28">
        <f t="shared" si="10"/>
        <v>32.784532891986601</v>
      </c>
    </row>
    <row r="171" spans="1:8" ht="24">
      <c r="A171" s="7" t="s">
        <v>433</v>
      </c>
      <c r="B171" s="8" t="s">
        <v>434</v>
      </c>
      <c r="C171" s="9">
        <v>2278</v>
      </c>
      <c r="D171" s="9">
        <v>109</v>
      </c>
      <c r="E171" s="9">
        <f t="shared" si="12"/>
        <v>4.7848990342405617</v>
      </c>
      <c r="F171" s="28">
        <v>2456.723</v>
      </c>
      <c r="G171" s="28">
        <v>805.42516000000001</v>
      </c>
      <c r="H171" s="28">
        <f t="shared" si="10"/>
        <v>32.784532891986601</v>
      </c>
    </row>
    <row r="172" spans="1:8" ht="84">
      <c r="A172" s="7" t="s">
        <v>125</v>
      </c>
      <c r="B172" s="15" t="s">
        <v>126</v>
      </c>
      <c r="C172" s="9">
        <v>30342.42</v>
      </c>
      <c r="D172" s="9">
        <v>45291.068789999998</v>
      </c>
      <c r="E172" s="9">
        <f t="shared" si="12"/>
        <v>149.26650145242206</v>
      </c>
      <c r="F172" s="28">
        <v>39427.432000000001</v>
      </c>
      <c r="G172" s="28">
        <v>204090.59968000001</v>
      </c>
      <c r="H172" s="28">
        <f t="shared" si="10"/>
        <v>517.63604507643311</v>
      </c>
    </row>
    <row r="173" spans="1:8" ht="108">
      <c r="A173" s="7" t="s">
        <v>435</v>
      </c>
      <c r="B173" s="15" t="s">
        <v>436</v>
      </c>
      <c r="C173" s="9">
        <v>280</v>
      </c>
      <c r="D173" s="9">
        <v>38821.630530000002</v>
      </c>
      <c r="E173" s="9">
        <f t="shared" si="12"/>
        <v>13864.868046428572</v>
      </c>
      <c r="F173" s="28">
        <v>0</v>
      </c>
      <c r="G173" s="28">
        <v>182310.08332000001</v>
      </c>
      <c r="H173" s="28" t="s">
        <v>618</v>
      </c>
    </row>
    <row r="174" spans="1:8" ht="108">
      <c r="A174" s="7" t="s">
        <v>437</v>
      </c>
      <c r="B174" s="15" t="s">
        <v>438</v>
      </c>
      <c r="C174" s="9">
        <v>0</v>
      </c>
      <c r="D174" s="9">
        <v>0.64700000000000002</v>
      </c>
      <c r="E174" s="9">
        <v>0</v>
      </c>
      <c r="F174" s="28">
        <v>0</v>
      </c>
      <c r="G174" s="28">
        <v>2.7</v>
      </c>
      <c r="H174" s="28" t="s">
        <v>618</v>
      </c>
    </row>
    <row r="175" spans="1:8" ht="96">
      <c r="A175" s="7" t="s">
        <v>439</v>
      </c>
      <c r="B175" s="15" t="s">
        <v>440</v>
      </c>
      <c r="C175" s="9">
        <v>0</v>
      </c>
      <c r="D175" s="9">
        <v>0.64700000000000002</v>
      </c>
      <c r="E175" s="9">
        <v>0</v>
      </c>
      <c r="F175" s="28">
        <v>0</v>
      </c>
      <c r="G175" s="28">
        <v>2.7</v>
      </c>
      <c r="H175" s="28" t="s">
        <v>618</v>
      </c>
    </row>
    <row r="176" spans="1:8" ht="108">
      <c r="A176" s="7" t="s">
        <v>441</v>
      </c>
      <c r="B176" s="15" t="s">
        <v>442</v>
      </c>
      <c r="C176" s="9">
        <v>280</v>
      </c>
      <c r="D176" s="9">
        <v>38821.630530000002</v>
      </c>
      <c r="E176" s="9">
        <f>D176/C176*100</f>
        <v>13864.868046428572</v>
      </c>
      <c r="F176" s="28">
        <v>0</v>
      </c>
      <c r="G176" s="28">
        <v>182310.08332000001</v>
      </c>
      <c r="H176" s="28" t="s">
        <v>618</v>
      </c>
    </row>
    <row r="177" spans="1:8" ht="96">
      <c r="A177" s="7" t="s">
        <v>443</v>
      </c>
      <c r="B177" s="15" t="s">
        <v>444</v>
      </c>
      <c r="C177" s="9">
        <v>30062.42</v>
      </c>
      <c r="D177" s="9">
        <v>6468.79126</v>
      </c>
      <c r="E177" s="9">
        <f>D177/C177*100</f>
        <v>21.517866026753669</v>
      </c>
      <c r="F177" s="28">
        <v>39315.550000000003</v>
      </c>
      <c r="G177" s="28">
        <v>21566.625459999999</v>
      </c>
      <c r="H177" s="28">
        <f t="shared" si="10"/>
        <v>54.855204772666276</v>
      </c>
    </row>
    <row r="178" spans="1:8" ht="96">
      <c r="A178" s="7" t="s">
        <v>445</v>
      </c>
      <c r="B178" s="15" t="s">
        <v>446</v>
      </c>
      <c r="C178" s="9">
        <v>0</v>
      </c>
      <c r="D178" s="9">
        <v>0</v>
      </c>
      <c r="E178" s="9">
        <v>0</v>
      </c>
      <c r="F178" s="28">
        <v>111.88200000000001</v>
      </c>
      <c r="G178" s="28">
        <v>211.1875</v>
      </c>
      <c r="H178" s="28">
        <f t="shared" si="10"/>
        <v>188.75913909297296</v>
      </c>
    </row>
    <row r="179" spans="1:8" ht="96">
      <c r="A179" s="7" t="s">
        <v>447</v>
      </c>
      <c r="B179" s="15" t="s">
        <v>448</v>
      </c>
      <c r="C179" s="9">
        <v>30062.42</v>
      </c>
      <c r="D179" s="9">
        <v>6468.79126</v>
      </c>
      <c r="E179" s="9">
        <f>D179/C179*100</f>
        <v>21.517866026753669</v>
      </c>
      <c r="F179" s="28">
        <v>39315.550000000003</v>
      </c>
      <c r="G179" s="28">
        <v>21566.625459999999</v>
      </c>
      <c r="H179" s="28">
        <f t="shared" si="10"/>
        <v>54.855204772666276</v>
      </c>
    </row>
    <row r="180" spans="1:8" ht="36">
      <c r="A180" s="7" t="s">
        <v>449</v>
      </c>
      <c r="B180" s="8" t="s">
        <v>238</v>
      </c>
      <c r="C180" s="9">
        <v>41953.2</v>
      </c>
      <c r="D180" s="9">
        <v>11118.370790000001</v>
      </c>
      <c r="E180" s="9">
        <f>D180/C180*100</f>
        <v>26.501842028736789</v>
      </c>
      <c r="F180" s="28">
        <v>19572.91</v>
      </c>
      <c r="G180" s="28">
        <v>9693.50936</v>
      </c>
      <c r="H180" s="28">
        <f t="shared" si="10"/>
        <v>49.525131214520478</v>
      </c>
    </row>
    <row r="181" spans="1:8" ht="36">
      <c r="A181" s="7" t="s">
        <v>450</v>
      </c>
      <c r="B181" s="8" t="s">
        <v>451</v>
      </c>
      <c r="C181" s="9">
        <v>14264.2</v>
      </c>
      <c r="D181" s="9">
        <v>9249.2632900000008</v>
      </c>
      <c r="E181" s="9">
        <f>D181/C181*100</f>
        <v>64.842495828718043</v>
      </c>
      <c r="F181" s="28">
        <v>15855.14</v>
      </c>
      <c r="G181" s="28">
        <v>8852.62853</v>
      </c>
      <c r="H181" s="28">
        <f t="shared" si="10"/>
        <v>55.834439367927367</v>
      </c>
    </row>
    <row r="182" spans="1:8" ht="48">
      <c r="A182" s="7" t="s">
        <v>452</v>
      </c>
      <c r="B182" s="8" t="s">
        <v>453</v>
      </c>
      <c r="C182" s="9">
        <v>14264.2</v>
      </c>
      <c r="D182" s="9">
        <v>9249.2632900000008</v>
      </c>
      <c r="E182" s="9">
        <f>D182/C182*100</f>
        <v>64.842495828718043</v>
      </c>
      <c r="F182" s="28">
        <v>15855.14</v>
      </c>
      <c r="G182" s="28">
        <v>8852.62853</v>
      </c>
      <c r="H182" s="28">
        <f t="shared" si="10"/>
        <v>55.834439367927367</v>
      </c>
    </row>
    <row r="183" spans="1:8" ht="48">
      <c r="A183" s="7" t="s">
        <v>454</v>
      </c>
      <c r="B183" s="8" t="s">
        <v>455</v>
      </c>
      <c r="C183" s="9">
        <v>27689</v>
      </c>
      <c r="D183" s="9">
        <v>1869.1075000000001</v>
      </c>
      <c r="E183" s="9">
        <f>D183/C183*100</f>
        <v>6.7503611542489796</v>
      </c>
      <c r="F183" s="28">
        <v>3717.77</v>
      </c>
      <c r="G183" s="28">
        <v>840.88082999999995</v>
      </c>
      <c r="H183" s="28">
        <f t="shared" si="10"/>
        <v>22.617881956118854</v>
      </c>
    </row>
    <row r="184" spans="1:8" ht="60">
      <c r="A184" s="7" t="s">
        <v>456</v>
      </c>
      <c r="B184" s="8" t="s">
        <v>457</v>
      </c>
      <c r="C184" s="9">
        <v>0</v>
      </c>
      <c r="D184" s="9">
        <v>217.10749999999999</v>
      </c>
      <c r="E184" s="9">
        <v>0</v>
      </c>
      <c r="F184" s="28">
        <v>0</v>
      </c>
      <c r="G184" s="28">
        <v>298.39999999999998</v>
      </c>
      <c r="H184" s="28" t="s">
        <v>618</v>
      </c>
    </row>
    <row r="185" spans="1:8" ht="60">
      <c r="A185" s="7" t="s">
        <v>458</v>
      </c>
      <c r="B185" s="8" t="s">
        <v>459</v>
      </c>
      <c r="C185" s="9">
        <v>27689</v>
      </c>
      <c r="D185" s="9">
        <v>1652</v>
      </c>
      <c r="E185" s="9">
        <f t="shared" ref="E185:E209" si="13">D185/C185*100</f>
        <v>5.9662681931452921</v>
      </c>
      <c r="F185" s="28">
        <v>3717.77</v>
      </c>
      <c r="G185" s="28">
        <v>542.48082999999997</v>
      </c>
      <c r="H185" s="28">
        <f t="shared" si="10"/>
        <v>14.591565104888144</v>
      </c>
    </row>
    <row r="186" spans="1:8" ht="24">
      <c r="A186" s="5" t="s">
        <v>127</v>
      </c>
      <c r="B186" s="6" t="s">
        <v>128</v>
      </c>
      <c r="C186" s="4">
        <v>431.6</v>
      </c>
      <c r="D186" s="4">
        <v>149.16012000000001</v>
      </c>
      <c r="E186" s="4">
        <f t="shared" si="13"/>
        <v>34.559805375347544</v>
      </c>
      <c r="F186" s="29">
        <v>380.65</v>
      </c>
      <c r="G186" s="29">
        <v>149.33175</v>
      </c>
      <c r="H186" s="29">
        <f t="shared" si="10"/>
        <v>39.230723761986077</v>
      </c>
    </row>
    <row r="187" spans="1:8" ht="36">
      <c r="A187" s="7" t="s">
        <v>460</v>
      </c>
      <c r="B187" s="8" t="s">
        <v>461</v>
      </c>
      <c r="C187" s="9">
        <v>359.1</v>
      </c>
      <c r="D187" s="9">
        <v>76.713120000000004</v>
      </c>
      <c r="E187" s="9">
        <f t="shared" si="13"/>
        <v>21.362606516290729</v>
      </c>
      <c r="F187" s="28">
        <v>308.14999999999998</v>
      </c>
      <c r="G187" s="28">
        <v>76.884749999999997</v>
      </c>
      <c r="H187" s="28">
        <f t="shared" si="10"/>
        <v>24.950429985396724</v>
      </c>
    </row>
    <row r="188" spans="1:8" ht="36">
      <c r="A188" s="7" t="s">
        <v>462</v>
      </c>
      <c r="B188" s="8" t="s">
        <v>463</v>
      </c>
      <c r="C188" s="9">
        <v>359.1</v>
      </c>
      <c r="D188" s="9">
        <v>76.713120000000004</v>
      </c>
      <c r="E188" s="9">
        <f t="shared" si="13"/>
        <v>21.362606516290729</v>
      </c>
      <c r="F188" s="28">
        <v>308.14999999999998</v>
      </c>
      <c r="G188" s="28">
        <v>76.884749999999997</v>
      </c>
      <c r="H188" s="28">
        <f t="shared" si="10"/>
        <v>24.950429985396724</v>
      </c>
    </row>
    <row r="189" spans="1:8" ht="60">
      <c r="A189" s="7" t="s">
        <v>464</v>
      </c>
      <c r="B189" s="8" t="s">
        <v>465</v>
      </c>
      <c r="C189" s="9">
        <v>72.5</v>
      </c>
      <c r="D189" s="9">
        <v>72.447000000000003</v>
      </c>
      <c r="E189" s="9">
        <f t="shared" si="13"/>
        <v>99.926896551724141</v>
      </c>
      <c r="F189" s="28">
        <v>72.5</v>
      </c>
      <c r="G189" s="28">
        <v>72.447000000000003</v>
      </c>
      <c r="H189" s="28">
        <f t="shared" si="10"/>
        <v>99.926896551724141</v>
      </c>
    </row>
    <row r="190" spans="1:8" ht="96">
      <c r="A190" s="7" t="s">
        <v>466</v>
      </c>
      <c r="B190" s="15" t="s">
        <v>467</v>
      </c>
      <c r="C190" s="9">
        <v>72.5</v>
      </c>
      <c r="D190" s="9">
        <v>72.447000000000003</v>
      </c>
      <c r="E190" s="9">
        <f t="shared" si="13"/>
        <v>99.926896551724141</v>
      </c>
      <c r="F190" s="28">
        <v>72.5</v>
      </c>
      <c r="G190" s="28">
        <v>72.447000000000003</v>
      </c>
      <c r="H190" s="28">
        <f t="shared" si="10"/>
        <v>99.926896551724141</v>
      </c>
    </row>
    <row r="191" spans="1:8" ht="24">
      <c r="A191" s="5" t="s">
        <v>129</v>
      </c>
      <c r="B191" s="6" t="s">
        <v>130</v>
      </c>
      <c r="C191" s="4">
        <v>176012.837</v>
      </c>
      <c r="D191" s="4">
        <v>89707.349270000006</v>
      </c>
      <c r="E191" s="4">
        <f t="shared" si="13"/>
        <v>50.966367453073893</v>
      </c>
      <c r="F191" s="29">
        <v>112584.845</v>
      </c>
      <c r="G191" s="29">
        <v>81713.136859999999</v>
      </c>
      <c r="H191" s="29">
        <f t="shared" ref="H191:H253" si="14">G191/F191*100</f>
        <v>72.579161840121557</v>
      </c>
    </row>
    <row r="192" spans="1:8" ht="84">
      <c r="A192" s="7" t="s">
        <v>468</v>
      </c>
      <c r="B192" s="15" t="s">
        <v>469</v>
      </c>
      <c r="C192" s="9">
        <v>250</v>
      </c>
      <c r="D192" s="9">
        <v>0</v>
      </c>
      <c r="E192" s="9">
        <f t="shared" si="13"/>
        <v>0</v>
      </c>
      <c r="F192" s="28">
        <v>0</v>
      </c>
      <c r="G192" s="28">
        <v>102</v>
      </c>
      <c r="H192" s="28" t="s">
        <v>618</v>
      </c>
    </row>
    <row r="193" spans="1:8" ht="84">
      <c r="A193" s="7" t="s">
        <v>470</v>
      </c>
      <c r="B193" s="15" t="s">
        <v>471</v>
      </c>
      <c r="C193" s="9">
        <v>250</v>
      </c>
      <c r="D193" s="9">
        <v>0</v>
      </c>
      <c r="E193" s="9">
        <f t="shared" si="13"/>
        <v>0</v>
      </c>
      <c r="F193" s="28">
        <v>0</v>
      </c>
      <c r="G193" s="28">
        <v>102</v>
      </c>
      <c r="H193" s="28" t="s">
        <v>618</v>
      </c>
    </row>
    <row r="194" spans="1:8" ht="24">
      <c r="A194" s="7" t="s">
        <v>472</v>
      </c>
      <c r="B194" s="8" t="s">
        <v>473</v>
      </c>
      <c r="C194" s="9">
        <v>1098.5999999999999</v>
      </c>
      <c r="D194" s="9">
        <v>1027.3252199999999</v>
      </c>
      <c r="E194" s="9">
        <f t="shared" si="13"/>
        <v>93.512217367558719</v>
      </c>
      <c r="F194" s="28">
        <v>1369.029</v>
      </c>
      <c r="G194" s="28">
        <v>1124.8815500000001</v>
      </c>
      <c r="H194" s="28">
        <f t="shared" si="14"/>
        <v>82.166378506225939</v>
      </c>
    </row>
    <row r="195" spans="1:8" ht="72">
      <c r="A195" s="7" t="s">
        <v>474</v>
      </c>
      <c r="B195" s="8" t="s">
        <v>475</v>
      </c>
      <c r="C195" s="9">
        <v>1046.7</v>
      </c>
      <c r="D195" s="9">
        <v>1006.24492</v>
      </c>
      <c r="E195" s="9">
        <f t="shared" si="13"/>
        <v>96.134988057705158</v>
      </c>
      <c r="F195" s="28">
        <v>1312.6790000000001</v>
      </c>
      <c r="G195" s="28">
        <v>1062.3592799999999</v>
      </c>
      <c r="H195" s="28">
        <f t="shared" si="14"/>
        <v>80.930622033261727</v>
      </c>
    </row>
    <row r="196" spans="1:8" ht="60">
      <c r="A196" s="7" t="s">
        <v>476</v>
      </c>
      <c r="B196" s="8" t="s">
        <v>477</v>
      </c>
      <c r="C196" s="9">
        <v>51.9</v>
      </c>
      <c r="D196" s="9">
        <v>21</v>
      </c>
      <c r="E196" s="9">
        <f t="shared" si="13"/>
        <v>40.462427745664741</v>
      </c>
      <c r="F196" s="28">
        <v>56.35</v>
      </c>
      <c r="G196" s="28">
        <v>62.222270000000002</v>
      </c>
      <c r="H196" s="28">
        <f t="shared" si="14"/>
        <v>110.42106477373559</v>
      </c>
    </row>
    <row r="197" spans="1:8" ht="60">
      <c r="A197" s="7" t="s">
        <v>478</v>
      </c>
      <c r="B197" s="8" t="s">
        <v>479</v>
      </c>
      <c r="C197" s="9">
        <v>1112.5</v>
      </c>
      <c r="D197" s="9">
        <v>24.786999999999999</v>
      </c>
      <c r="E197" s="9">
        <f t="shared" si="13"/>
        <v>2.2280449438202248</v>
      </c>
      <c r="F197" s="28">
        <v>1026.55</v>
      </c>
      <c r="G197" s="28">
        <v>12.674670000000001</v>
      </c>
      <c r="H197" s="28">
        <f t="shared" si="14"/>
        <v>1.2346860844576495</v>
      </c>
    </row>
    <row r="198" spans="1:8" ht="60">
      <c r="A198" s="7" t="s">
        <v>480</v>
      </c>
      <c r="B198" s="8" t="s">
        <v>481</v>
      </c>
      <c r="C198" s="9">
        <v>1620.4</v>
      </c>
      <c r="D198" s="9">
        <v>711.03968999999995</v>
      </c>
      <c r="E198" s="9">
        <f t="shared" si="13"/>
        <v>43.880504196494684</v>
      </c>
      <c r="F198" s="28">
        <v>1259.5999999999999</v>
      </c>
      <c r="G198" s="28">
        <v>380.06418000000002</v>
      </c>
      <c r="H198" s="28">
        <f t="shared" si="14"/>
        <v>30.1734026675135</v>
      </c>
    </row>
    <row r="199" spans="1:8" ht="60">
      <c r="A199" s="7" t="s">
        <v>482</v>
      </c>
      <c r="B199" s="8" t="s">
        <v>483</v>
      </c>
      <c r="C199" s="9">
        <v>1620.4</v>
      </c>
      <c r="D199" s="9">
        <v>711.03968999999995</v>
      </c>
      <c r="E199" s="9">
        <f t="shared" si="13"/>
        <v>43.880504196494684</v>
      </c>
      <c r="F199" s="28">
        <v>1198.5999999999999</v>
      </c>
      <c r="G199" s="28">
        <v>380.06418000000002</v>
      </c>
      <c r="H199" s="28">
        <f t="shared" si="14"/>
        <v>31.709008843650931</v>
      </c>
    </row>
    <row r="200" spans="1:8" ht="48">
      <c r="A200" s="7" t="s">
        <v>484</v>
      </c>
      <c r="B200" s="8" t="s">
        <v>485</v>
      </c>
      <c r="C200" s="9">
        <v>100</v>
      </c>
      <c r="D200" s="9">
        <v>0</v>
      </c>
      <c r="E200" s="9">
        <f t="shared" si="13"/>
        <v>0</v>
      </c>
      <c r="F200" s="28">
        <v>61</v>
      </c>
      <c r="G200" s="28">
        <v>0</v>
      </c>
      <c r="H200" s="28">
        <f t="shared" si="14"/>
        <v>0</v>
      </c>
    </row>
    <row r="201" spans="1:8" ht="36">
      <c r="A201" s="7" t="s">
        <v>486</v>
      </c>
      <c r="B201" s="8" t="s">
        <v>487</v>
      </c>
      <c r="C201" s="9">
        <v>715.9</v>
      </c>
      <c r="D201" s="9">
        <v>348.33488</v>
      </c>
      <c r="E201" s="9">
        <f t="shared" si="13"/>
        <v>48.656918564045256</v>
      </c>
      <c r="F201" s="28">
        <v>708</v>
      </c>
      <c r="G201" s="28">
        <v>618.10163</v>
      </c>
      <c r="H201" s="28">
        <f t="shared" si="14"/>
        <v>87.302490112994349</v>
      </c>
    </row>
    <row r="202" spans="1:8" ht="36">
      <c r="A202" s="7" t="s">
        <v>488</v>
      </c>
      <c r="B202" s="8" t="s">
        <v>489</v>
      </c>
      <c r="C202" s="9">
        <v>54.7</v>
      </c>
      <c r="D202" s="9">
        <v>32.3125</v>
      </c>
      <c r="E202" s="9">
        <f t="shared" si="13"/>
        <v>59.072212065813524</v>
      </c>
      <c r="F202" s="28">
        <v>55</v>
      </c>
      <c r="G202" s="28">
        <v>15.812620000000001</v>
      </c>
      <c r="H202" s="28">
        <f t="shared" si="14"/>
        <v>28.750218181818184</v>
      </c>
    </row>
    <row r="203" spans="1:8" ht="36.75">
      <c r="A203" s="7" t="s">
        <v>490</v>
      </c>
      <c r="B203" s="10" t="s">
        <v>491</v>
      </c>
      <c r="C203" s="9">
        <v>661.2</v>
      </c>
      <c r="D203" s="9">
        <v>316.02238</v>
      </c>
      <c r="E203" s="9">
        <f t="shared" si="13"/>
        <v>47.795278281911671</v>
      </c>
      <c r="F203" s="28">
        <v>653</v>
      </c>
      <c r="G203" s="28">
        <v>602.28900999999996</v>
      </c>
      <c r="H203" s="28">
        <f t="shared" si="14"/>
        <v>92.234151607963241</v>
      </c>
    </row>
    <row r="204" spans="1:8" ht="48">
      <c r="A204" s="7" t="s">
        <v>492</v>
      </c>
      <c r="B204" s="8" t="s">
        <v>493</v>
      </c>
      <c r="C204" s="9">
        <v>230</v>
      </c>
      <c r="D204" s="9">
        <v>334.56184999999999</v>
      </c>
      <c r="E204" s="9">
        <f t="shared" si="13"/>
        <v>145.46167391304348</v>
      </c>
      <c r="F204" s="28">
        <v>50</v>
      </c>
      <c r="G204" s="28">
        <v>115.76824999999999</v>
      </c>
      <c r="H204" s="28">
        <f t="shared" si="14"/>
        <v>231.53649999999999</v>
      </c>
    </row>
    <row r="205" spans="1:8" ht="60">
      <c r="A205" s="7" t="s">
        <v>494</v>
      </c>
      <c r="B205" s="8" t="s">
        <v>495</v>
      </c>
      <c r="C205" s="9">
        <v>230</v>
      </c>
      <c r="D205" s="9">
        <v>334.56184999999999</v>
      </c>
      <c r="E205" s="9">
        <f t="shared" si="13"/>
        <v>145.46167391304348</v>
      </c>
      <c r="F205" s="28">
        <v>50</v>
      </c>
      <c r="G205" s="28">
        <v>115.76824999999999</v>
      </c>
      <c r="H205" s="28">
        <f t="shared" si="14"/>
        <v>231.53649999999999</v>
      </c>
    </row>
    <row r="206" spans="1:8" ht="108">
      <c r="A206" s="7" t="s">
        <v>496</v>
      </c>
      <c r="B206" s="15" t="s">
        <v>497</v>
      </c>
      <c r="C206" s="9">
        <v>7405.8</v>
      </c>
      <c r="D206" s="9">
        <v>2006.4830899999999</v>
      </c>
      <c r="E206" s="9">
        <f t="shared" si="13"/>
        <v>27.093400983013311</v>
      </c>
      <c r="F206" s="28">
        <v>5490</v>
      </c>
      <c r="G206" s="28">
        <v>4599.6958699999996</v>
      </c>
      <c r="H206" s="28">
        <f t="shared" si="14"/>
        <v>83.783167030965387</v>
      </c>
    </row>
    <row r="207" spans="1:8" ht="24">
      <c r="A207" s="7" t="s">
        <v>498</v>
      </c>
      <c r="B207" s="8" t="s">
        <v>499</v>
      </c>
      <c r="C207" s="9">
        <v>2550</v>
      </c>
      <c r="D207" s="9">
        <v>370</v>
      </c>
      <c r="E207" s="9">
        <f t="shared" si="13"/>
        <v>14.509803921568629</v>
      </c>
      <c r="F207" s="28">
        <v>2170</v>
      </c>
      <c r="G207" s="28">
        <v>3360</v>
      </c>
      <c r="H207" s="28">
        <f t="shared" si="14"/>
        <v>154.83870967741936</v>
      </c>
    </row>
    <row r="208" spans="1:8" ht="36">
      <c r="A208" s="7" t="s">
        <v>500</v>
      </c>
      <c r="B208" s="8" t="s">
        <v>501</v>
      </c>
      <c r="C208" s="9">
        <v>14</v>
      </c>
      <c r="D208" s="9">
        <v>4</v>
      </c>
      <c r="E208" s="9">
        <f t="shared" si="13"/>
        <v>28.571428571428569</v>
      </c>
      <c r="F208" s="28">
        <v>3</v>
      </c>
      <c r="G208" s="28">
        <v>11.996930000000001</v>
      </c>
      <c r="H208" s="28">
        <f t="shared" si="14"/>
        <v>399.89766666666668</v>
      </c>
    </row>
    <row r="209" spans="1:8" ht="36">
      <c r="A209" s="7" t="s">
        <v>502</v>
      </c>
      <c r="B209" s="8" t="s">
        <v>503</v>
      </c>
      <c r="C209" s="9">
        <v>1095.7</v>
      </c>
      <c r="D209" s="9">
        <v>228.65</v>
      </c>
      <c r="E209" s="9">
        <f t="shared" si="13"/>
        <v>20.867938304280369</v>
      </c>
      <c r="F209" s="28">
        <v>847.5</v>
      </c>
      <c r="G209" s="28">
        <v>145.55000000000001</v>
      </c>
      <c r="H209" s="28">
        <f t="shared" si="14"/>
        <v>17.174041297935105</v>
      </c>
    </row>
    <row r="210" spans="1:8" ht="36">
      <c r="A210" s="7" t="s">
        <v>504</v>
      </c>
      <c r="B210" s="8" t="s">
        <v>505</v>
      </c>
      <c r="C210" s="9">
        <v>2139.8000000000002</v>
      </c>
      <c r="D210" s="9">
        <v>830.40638999999999</v>
      </c>
      <c r="E210" s="9">
        <f>D210/C210*100</f>
        <v>38.807663800355172</v>
      </c>
      <c r="F210" s="28">
        <v>1356</v>
      </c>
      <c r="G210" s="28">
        <v>637.37744999999995</v>
      </c>
      <c r="H210" s="28">
        <f t="shared" si="14"/>
        <v>47.004236725663709</v>
      </c>
    </row>
    <row r="211" spans="1:8" ht="24">
      <c r="A211" s="7" t="s">
        <v>506</v>
      </c>
      <c r="B211" s="8" t="s">
        <v>507</v>
      </c>
      <c r="C211" s="9">
        <v>1526.1</v>
      </c>
      <c r="D211" s="9">
        <v>528.25816999999995</v>
      </c>
      <c r="E211" s="9">
        <f>D211/C211*100</f>
        <v>34.614911866850143</v>
      </c>
      <c r="F211" s="28">
        <v>1017.5</v>
      </c>
      <c r="G211" s="28">
        <v>301.06207999999998</v>
      </c>
      <c r="H211" s="28">
        <f t="shared" si="14"/>
        <v>29.58841081081081</v>
      </c>
    </row>
    <row r="212" spans="1:8" ht="24">
      <c r="A212" s="7" t="s">
        <v>508</v>
      </c>
      <c r="B212" s="8" t="s">
        <v>509</v>
      </c>
      <c r="C212" s="9">
        <v>80.2</v>
      </c>
      <c r="D212" s="9">
        <v>45.168529999999997</v>
      </c>
      <c r="E212" s="9">
        <f>D212/C212*100</f>
        <v>56.319862842892768</v>
      </c>
      <c r="F212" s="28">
        <v>96</v>
      </c>
      <c r="G212" s="28">
        <v>143.70940999999999</v>
      </c>
      <c r="H212" s="28">
        <f t="shared" si="14"/>
        <v>149.69730208333331</v>
      </c>
    </row>
    <row r="213" spans="1:8" ht="48">
      <c r="A213" s="7" t="s">
        <v>510</v>
      </c>
      <c r="B213" s="8" t="s">
        <v>511</v>
      </c>
      <c r="C213" s="9">
        <v>10.3</v>
      </c>
      <c r="D213" s="9">
        <v>0</v>
      </c>
      <c r="E213" s="9">
        <f>D213/C213*100</f>
        <v>0</v>
      </c>
      <c r="F213" s="28">
        <v>0</v>
      </c>
      <c r="G213" s="28">
        <v>0</v>
      </c>
      <c r="H213" s="28" t="s">
        <v>618</v>
      </c>
    </row>
    <row r="214" spans="1:8" ht="48">
      <c r="A214" s="7" t="s">
        <v>512</v>
      </c>
      <c r="B214" s="8" t="s">
        <v>513</v>
      </c>
      <c r="C214" s="9">
        <v>69.900000000000006</v>
      </c>
      <c r="D214" s="9">
        <v>10</v>
      </c>
      <c r="E214" s="9">
        <f>D214/C214*100</f>
        <v>14.306151645207438</v>
      </c>
      <c r="F214" s="28">
        <v>96</v>
      </c>
      <c r="G214" s="28">
        <v>95</v>
      </c>
      <c r="H214" s="28">
        <f t="shared" si="14"/>
        <v>98.958333333333343</v>
      </c>
    </row>
    <row r="215" spans="1:8" ht="72">
      <c r="A215" s="7" t="s">
        <v>514</v>
      </c>
      <c r="B215" s="8" t="s">
        <v>515</v>
      </c>
      <c r="C215" s="9">
        <v>0</v>
      </c>
      <c r="D215" s="9">
        <v>35.168529999999997</v>
      </c>
      <c r="E215" s="9">
        <v>0</v>
      </c>
      <c r="F215" s="28">
        <v>0</v>
      </c>
      <c r="G215" s="28">
        <v>48.7</v>
      </c>
      <c r="H215" s="28" t="s">
        <v>618</v>
      </c>
    </row>
    <row r="216" spans="1:8" ht="24">
      <c r="A216" s="7" t="s">
        <v>516</v>
      </c>
      <c r="B216" s="8" t="s">
        <v>517</v>
      </c>
      <c r="C216" s="9">
        <v>100</v>
      </c>
      <c r="D216" s="9">
        <v>33.6</v>
      </c>
      <c r="E216" s="9">
        <f t="shared" ref="E216:E244" si="15">D216/C216*100</f>
        <v>33.6</v>
      </c>
      <c r="F216" s="28">
        <v>0</v>
      </c>
      <c r="G216" s="28">
        <v>0</v>
      </c>
      <c r="H216" s="28">
        <v>0</v>
      </c>
    </row>
    <row r="217" spans="1:8" ht="36">
      <c r="A217" s="7" t="s">
        <v>518</v>
      </c>
      <c r="B217" s="8" t="s">
        <v>519</v>
      </c>
      <c r="C217" s="9">
        <v>990</v>
      </c>
      <c r="D217" s="9">
        <v>517.23981000000003</v>
      </c>
      <c r="E217" s="9">
        <f t="shared" si="15"/>
        <v>52.246445454545452</v>
      </c>
      <c r="F217" s="28">
        <v>26</v>
      </c>
      <c r="G217" s="28">
        <v>386.75</v>
      </c>
      <c r="H217" s="28">
        <f t="shared" si="14"/>
        <v>1487.5</v>
      </c>
    </row>
    <row r="218" spans="1:8" ht="60">
      <c r="A218" s="7" t="s">
        <v>520</v>
      </c>
      <c r="B218" s="8" t="s">
        <v>521</v>
      </c>
      <c r="C218" s="9">
        <v>7071</v>
      </c>
      <c r="D218" s="9">
        <v>3001.5369599999999</v>
      </c>
      <c r="E218" s="9">
        <f t="shared" si="15"/>
        <v>42.448549851506151</v>
      </c>
      <c r="F218" s="28">
        <v>4101.26</v>
      </c>
      <c r="G218" s="28">
        <v>3292.2272200000002</v>
      </c>
      <c r="H218" s="28">
        <f t="shared" si="14"/>
        <v>80.273555443936743</v>
      </c>
    </row>
    <row r="219" spans="1:8" ht="24">
      <c r="A219" s="7" t="s">
        <v>522</v>
      </c>
      <c r="B219" s="8" t="s">
        <v>523</v>
      </c>
      <c r="C219" s="9">
        <v>62230.5</v>
      </c>
      <c r="D219" s="9">
        <v>40725.61217</v>
      </c>
      <c r="E219" s="9">
        <f t="shared" si="15"/>
        <v>65.443170422863389</v>
      </c>
      <c r="F219" s="28">
        <v>60227.3</v>
      </c>
      <c r="G219" s="28">
        <v>37942.22651</v>
      </c>
      <c r="H219" s="28">
        <f t="shared" si="14"/>
        <v>62.998385300353817</v>
      </c>
    </row>
    <row r="220" spans="1:8" ht="48">
      <c r="A220" s="7" t="s">
        <v>524</v>
      </c>
      <c r="B220" s="8" t="s">
        <v>525</v>
      </c>
      <c r="C220" s="9">
        <v>800</v>
      </c>
      <c r="D220" s="9">
        <v>-567.15871000000004</v>
      </c>
      <c r="E220" s="9">
        <f t="shared" si="15"/>
        <v>-70.894838750000005</v>
      </c>
      <c r="F220" s="28">
        <v>1</v>
      </c>
      <c r="G220" s="28">
        <v>0</v>
      </c>
      <c r="H220" s="28">
        <f t="shared" si="14"/>
        <v>0</v>
      </c>
    </row>
    <row r="221" spans="1:8" ht="60">
      <c r="A221" s="7" t="s">
        <v>526</v>
      </c>
      <c r="B221" s="8" t="s">
        <v>527</v>
      </c>
      <c r="C221" s="9">
        <v>600</v>
      </c>
      <c r="D221" s="9">
        <v>-537.15871000000004</v>
      </c>
      <c r="E221" s="9">
        <f t="shared" si="15"/>
        <v>-89.526451666666674</v>
      </c>
      <c r="F221" s="28">
        <v>0</v>
      </c>
      <c r="G221" s="28">
        <v>0</v>
      </c>
      <c r="H221" s="28">
        <v>0</v>
      </c>
    </row>
    <row r="222" spans="1:8" ht="60">
      <c r="A222" s="7" t="s">
        <v>528</v>
      </c>
      <c r="B222" s="8" t="s">
        <v>529</v>
      </c>
      <c r="C222" s="9">
        <v>200</v>
      </c>
      <c r="D222" s="9">
        <v>-30</v>
      </c>
      <c r="E222" s="9">
        <f t="shared" si="15"/>
        <v>-15</v>
      </c>
      <c r="F222" s="28">
        <v>1</v>
      </c>
      <c r="G222" s="28">
        <v>0</v>
      </c>
      <c r="H222" s="28">
        <f t="shared" si="14"/>
        <v>0</v>
      </c>
    </row>
    <row r="223" spans="1:8" ht="36">
      <c r="A223" s="7" t="s">
        <v>530</v>
      </c>
      <c r="B223" s="8" t="s">
        <v>531</v>
      </c>
      <c r="C223" s="9">
        <v>60000</v>
      </c>
      <c r="D223" s="9">
        <v>40645.270879999996</v>
      </c>
      <c r="E223" s="9">
        <f t="shared" si="15"/>
        <v>67.742118133333335</v>
      </c>
      <c r="F223" s="28">
        <v>59620.6</v>
      </c>
      <c r="G223" s="28">
        <v>37629.147510000003</v>
      </c>
      <c r="H223" s="28">
        <f t="shared" si="14"/>
        <v>63.114338852678443</v>
      </c>
    </row>
    <row r="224" spans="1:8" ht="24">
      <c r="A224" s="7" t="s">
        <v>532</v>
      </c>
      <c r="B224" s="8" t="s">
        <v>533</v>
      </c>
      <c r="C224" s="9">
        <v>1430.5</v>
      </c>
      <c r="D224" s="9">
        <v>647.5</v>
      </c>
      <c r="E224" s="9">
        <f t="shared" si="15"/>
        <v>45.263893743446346</v>
      </c>
      <c r="F224" s="28">
        <v>605.70000000000005</v>
      </c>
      <c r="G224" s="28">
        <v>313.07900000000001</v>
      </c>
      <c r="H224" s="28">
        <f t="shared" si="14"/>
        <v>51.688789829948824</v>
      </c>
    </row>
    <row r="225" spans="1:8" ht="48">
      <c r="A225" s="7" t="s">
        <v>534</v>
      </c>
      <c r="B225" s="8" t="s">
        <v>535</v>
      </c>
      <c r="C225" s="9">
        <v>293.8</v>
      </c>
      <c r="D225" s="9">
        <v>0.63590000000000002</v>
      </c>
      <c r="E225" s="9">
        <f t="shared" si="15"/>
        <v>0.21643975493533019</v>
      </c>
      <c r="F225" s="28">
        <v>71</v>
      </c>
      <c r="G225" s="28">
        <v>0</v>
      </c>
      <c r="H225" s="28">
        <f t="shared" si="14"/>
        <v>0</v>
      </c>
    </row>
    <row r="226" spans="1:8" ht="60">
      <c r="A226" s="7" t="s">
        <v>536</v>
      </c>
      <c r="B226" s="8" t="s">
        <v>537</v>
      </c>
      <c r="C226" s="9">
        <v>83.6</v>
      </c>
      <c r="D226" s="9">
        <v>0.63590000000000002</v>
      </c>
      <c r="E226" s="9">
        <f t="shared" si="15"/>
        <v>0.76064593301435413</v>
      </c>
      <c r="F226" s="28">
        <v>70</v>
      </c>
      <c r="G226" s="28">
        <v>0</v>
      </c>
      <c r="H226" s="28">
        <f t="shared" si="14"/>
        <v>0</v>
      </c>
    </row>
    <row r="227" spans="1:8" ht="48.75">
      <c r="A227" s="7" t="s">
        <v>538</v>
      </c>
      <c r="B227" s="10" t="s">
        <v>535</v>
      </c>
      <c r="C227" s="9">
        <v>210</v>
      </c>
      <c r="D227" s="9">
        <v>0</v>
      </c>
      <c r="E227" s="9">
        <f t="shared" si="15"/>
        <v>0</v>
      </c>
      <c r="F227" s="28">
        <v>1</v>
      </c>
      <c r="G227" s="28">
        <v>0</v>
      </c>
      <c r="H227" s="28">
        <f t="shared" si="14"/>
        <v>0</v>
      </c>
    </row>
    <row r="228" spans="1:8" ht="60">
      <c r="A228" s="7" t="s">
        <v>539</v>
      </c>
      <c r="B228" s="8" t="s">
        <v>540</v>
      </c>
      <c r="C228" s="9">
        <v>1082.7370000000001</v>
      </c>
      <c r="D228" s="9">
        <v>1879.7936999999999</v>
      </c>
      <c r="E228" s="9">
        <f t="shared" si="15"/>
        <v>173.61498683429122</v>
      </c>
      <c r="F228" s="28">
        <v>4498.7</v>
      </c>
      <c r="G228" s="28">
        <v>4560.07575</v>
      </c>
      <c r="H228" s="28">
        <f t="shared" si="14"/>
        <v>101.36429968657612</v>
      </c>
    </row>
    <row r="229" spans="1:8" ht="72">
      <c r="A229" s="7" t="s">
        <v>541</v>
      </c>
      <c r="B229" s="8" t="s">
        <v>542</v>
      </c>
      <c r="C229" s="9">
        <v>559.20000000000005</v>
      </c>
      <c r="D229" s="9">
        <v>1539.34239</v>
      </c>
      <c r="E229" s="9">
        <f t="shared" si="15"/>
        <v>275.27582081545063</v>
      </c>
      <c r="F229" s="28">
        <v>219</v>
      </c>
      <c r="G229" s="28">
        <v>2996.6192299999998</v>
      </c>
      <c r="H229" s="28">
        <f t="shared" si="14"/>
        <v>1368.3192831050228</v>
      </c>
    </row>
    <row r="230" spans="1:8" ht="72">
      <c r="A230" s="7" t="s">
        <v>543</v>
      </c>
      <c r="B230" s="8" t="s">
        <v>544</v>
      </c>
      <c r="C230" s="9">
        <v>523.53700000000003</v>
      </c>
      <c r="D230" s="9">
        <v>340.45130999999998</v>
      </c>
      <c r="E230" s="9">
        <f t="shared" si="15"/>
        <v>65.029082949247126</v>
      </c>
      <c r="F230" s="28">
        <v>4279.7</v>
      </c>
      <c r="G230" s="28">
        <v>1563.45652</v>
      </c>
      <c r="H230" s="28">
        <f t="shared" si="14"/>
        <v>36.531918592424702</v>
      </c>
    </row>
    <row r="231" spans="1:8" ht="24">
      <c r="A231" s="7" t="s">
        <v>545</v>
      </c>
      <c r="B231" s="8" t="s">
        <v>546</v>
      </c>
      <c r="C231" s="9">
        <v>1078.9000000000001</v>
      </c>
      <c r="D231" s="9">
        <v>1850.2859800000001</v>
      </c>
      <c r="E231" s="9">
        <f t="shared" si="15"/>
        <v>171.49744925386966</v>
      </c>
      <c r="F231" s="28">
        <v>1248.0999999999999</v>
      </c>
      <c r="G231" s="28">
        <v>980.70160999999996</v>
      </c>
      <c r="H231" s="28">
        <f t="shared" si="14"/>
        <v>78.575563656758277</v>
      </c>
    </row>
    <row r="232" spans="1:8" ht="36">
      <c r="A232" s="7" t="s">
        <v>547</v>
      </c>
      <c r="B232" s="8" t="s">
        <v>548</v>
      </c>
      <c r="C232" s="9">
        <v>1078.9000000000001</v>
      </c>
      <c r="D232" s="9">
        <v>1850.2859800000001</v>
      </c>
      <c r="E232" s="9">
        <f t="shared" si="15"/>
        <v>171.49744925386966</v>
      </c>
      <c r="F232" s="28">
        <v>1248.0999999999999</v>
      </c>
      <c r="G232" s="28">
        <v>980.70160999999996</v>
      </c>
      <c r="H232" s="28">
        <f t="shared" si="14"/>
        <v>78.575563656758277</v>
      </c>
    </row>
    <row r="233" spans="1:8" ht="60">
      <c r="A233" s="7" t="s">
        <v>549</v>
      </c>
      <c r="B233" s="8" t="s">
        <v>550</v>
      </c>
      <c r="C233" s="9">
        <v>300</v>
      </c>
      <c r="D233" s="9">
        <v>206.73434</v>
      </c>
      <c r="E233" s="9">
        <f t="shared" si="15"/>
        <v>68.911446666666663</v>
      </c>
      <c r="F233" s="28">
        <v>312</v>
      </c>
      <c r="G233" s="28">
        <v>105.66191999999999</v>
      </c>
      <c r="H233" s="28">
        <f t="shared" si="14"/>
        <v>33.866</v>
      </c>
    </row>
    <row r="234" spans="1:8" ht="72">
      <c r="A234" s="7" t="s">
        <v>551</v>
      </c>
      <c r="B234" s="8" t="s">
        <v>552</v>
      </c>
      <c r="C234" s="9">
        <v>300</v>
      </c>
      <c r="D234" s="9">
        <v>206.73434</v>
      </c>
      <c r="E234" s="9">
        <f t="shared" si="15"/>
        <v>68.911446666666663</v>
      </c>
      <c r="F234" s="28">
        <v>312</v>
      </c>
      <c r="G234" s="28">
        <v>105.66191999999999</v>
      </c>
      <c r="H234" s="28">
        <f t="shared" si="14"/>
        <v>33.866</v>
      </c>
    </row>
    <row r="235" spans="1:8" ht="36">
      <c r="A235" s="7" t="s">
        <v>553</v>
      </c>
      <c r="B235" s="8" t="s">
        <v>554</v>
      </c>
      <c r="C235" s="9">
        <v>544</v>
      </c>
      <c r="D235" s="9">
        <v>250</v>
      </c>
      <c r="E235" s="9">
        <f t="shared" si="15"/>
        <v>45.955882352941174</v>
      </c>
      <c r="F235" s="28">
        <v>540</v>
      </c>
      <c r="G235" s="28">
        <v>240</v>
      </c>
      <c r="H235" s="28">
        <f t="shared" si="14"/>
        <v>44.444444444444443</v>
      </c>
    </row>
    <row r="236" spans="1:8" ht="36">
      <c r="A236" s="7" t="s">
        <v>555</v>
      </c>
      <c r="B236" s="8" t="s">
        <v>556</v>
      </c>
      <c r="C236" s="9">
        <v>132.30000000000001</v>
      </c>
      <c r="D236" s="9">
        <v>0</v>
      </c>
      <c r="E236" s="9">
        <f t="shared" si="15"/>
        <v>0</v>
      </c>
      <c r="F236" s="28">
        <v>0</v>
      </c>
      <c r="G236" s="28">
        <v>0</v>
      </c>
      <c r="H236" s="28" t="e">
        <f t="shared" si="14"/>
        <v>#DIV/0!</v>
      </c>
    </row>
    <row r="237" spans="1:8" ht="72">
      <c r="A237" s="7" t="s">
        <v>557</v>
      </c>
      <c r="B237" s="8" t="s">
        <v>558</v>
      </c>
      <c r="C237" s="9">
        <v>5325.8</v>
      </c>
      <c r="D237" s="9">
        <v>3632.1077599999999</v>
      </c>
      <c r="E237" s="9">
        <f t="shared" si="15"/>
        <v>68.19835067032183</v>
      </c>
      <c r="F237" s="28">
        <v>4298.4669999999996</v>
      </c>
      <c r="G237" s="28">
        <v>2920.8402299999998</v>
      </c>
      <c r="H237" s="28">
        <f t="shared" si="14"/>
        <v>67.950742206465691</v>
      </c>
    </row>
    <row r="238" spans="1:8" ht="36.75">
      <c r="A238" s="7" t="s">
        <v>559</v>
      </c>
      <c r="B238" s="10" t="s">
        <v>560</v>
      </c>
      <c r="C238" s="9">
        <v>1860.6</v>
      </c>
      <c r="D238" s="9">
        <v>4038.58376</v>
      </c>
      <c r="E238" s="9">
        <f t="shared" si="15"/>
        <v>217.05814038482208</v>
      </c>
      <c r="F238" s="28">
        <v>4800</v>
      </c>
      <c r="G238" s="28">
        <v>6746</v>
      </c>
      <c r="H238" s="28">
        <f t="shared" si="14"/>
        <v>140.54166666666669</v>
      </c>
    </row>
    <row r="239" spans="1:8" ht="84">
      <c r="A239" s="7" t="s">
        <v>561</v>
      </c>
      <c r="B239" s="15" t="s">
        <v>562</v>
      </c>
      <c r="C239" s="9">
        <v>7500</v>
      </c>
      <c r="D239" s="9">
        <v>9.5460499999999993</v>
      </c>
      <c r="E239" s="9">
        <f t="shared" si="15"/>
        <v>0.12728066666666665</v>
      </c>
      <c r="F239" s="28">
        <v>3000</v>
      </c>
      <c r="G239" s="28">
        <v>0</v>
      </c>
      <c r="H239" s="28">
        <f t="shared" si="14"/>
        <v>0</v>
      </c>
    </row>
    <row r="240" spans="1:8" ht="96">
      <c r="A240" s="7" t="s">
        <v>563</v>
      </c>
      <c r="B240" s="15" t="s">
        <v>564</v>
      </c>
      <c r="C240" s="9">
        <v>7500</v>
      </c>
      <c r="D240" s="9">
        <v>9.5460499999999993</v>
      </c>
      <c r="E240" s="9">
        <f t="shared" si="15"/>
        <v>0.12728066666666665</v>
      </c>
      <c r="F240" s="28">
        <v>3000</v>
      </c>
      <c r="G240" s="28">
        <v>0</v>
      </c>
      <c r="H240" s="28">
        <f t="shared" si="14"/>
        <v>0</v>
      </c>
    </row>
    <row r="241" spans="1:8" ht="24">
      <c r="A241" s="7" t="s">
        <v>565</v>
      </c>
      <c r="B241" s="8" t="s">
        <v>566</v>
      </c>
      <c r="C241" s="9">
        <v>74820</v>
      </c>
      <c r="D241" s="9">
        <v>28988.64111</v>
      </c>
      <c r="E241" s="9">
        <f t="shared" si="15"/>
        <v>38.744508299919808</v>
      </c>
      <c r="F241" s="28">
        <v>19234.839</v>
      </c>
      <c r="G241" s="28">
        <v>17285.086179999998</v>
      </c>
      <c r="H241" s="28">
        <f t="shared" si="14"/>
        <v>89.863430517926346</v>
      </c>
    </row>
    <row r="242" spans="1:8" ht="48">
      <c r="A242" s="7" t="s">
        <v>567</v>
      </c>
      <c r="B242" s="8" t="s">
        <v>568</v>
      </c>
      <c r="C242" s="9">
        <v>3070.1</v>
      </c>
      <c r="D242" s="9">
        <v>6363.0335299999997</v>
      </c>
      <c r="E242" s="9">
        <f t="shared" si="15"/>
        <v>207.25818474968241</v>
      </c>
      <c r="F242" s="28">
        <v>1906</v>
      </c>
      <c r="G242" s="28">
        <v>4066.1943099999999</v>
      </c>
      <c r="H242" s="28">
        <f t="shared" si="14"/>
        <v>213.33653252885622</v>
      </c>
    </row>
    <row r="243" spans="1:8" ht="36">
      <c r="A243" s="7" t="s">
        <v>569</v>
      </c>
      <c r="B243" s="8" t="s">
        <v>570</v>
      </c>
      <c r="C243" s="9">
        <v>71749.899999999994</v>
      </c>
      <c r="D243" s="9">
        <v>22625.60758</v>
      </c>
      <c r="E243" s="9">
        <f t="shared" si="15"/>
        <v>31.533991796504246</v>
      </c>
      <c r="F243" s="28">
        <v>17328.839</v>
      </c>
      <c r="G243" s="28">
        <v>13218.891869999999</v>
      </c>
      <c r="H243" s="28">
        <f t="shared" si="14"/>
        <v>76.282616913920194</v>
      </c>
    </row>
    <row r="244" spans="1:8">
      <c r="A244" s="5" t="s">
        <v>131</v>
      </c>
      <c r="B244" s="6" t="s">
        <v>132</v>
      </c>
      <c r="C244" s="4">
        <v>29172.6</v>
      </c>
      <c r="D244" s="4">
        <v>27483.170289999998</v>
      </c>
      <c r="E244" s="4">
        <f t="shared" si="15"/>
        <v>94.20884765156346</v>
      </c>
      <c r="F244" s="29">
        <v>25716.126</v>
      </c>
      <c r="G244" s="29">
        <v>18589.531770000001</v>
      </c>
      <c r="H244" s="29">
        <f t="shared" si="14"/>
        <v>72.28745017814893</v>
      </c>
    </row>
    <row r="245" spans="1:8">
      <c r="A245" s="7" t="s">
        <v>571</v>
      </c>
      <c r="B245" s="8" t="s">
        <v>572</v>
      </c>
      <c r="C245" s="9">
        <v>0</v>
      </c>
      <c r="D245" s="9">
        <v>2102.42535</v>
      </c>
      <c r="E245" s="9">
        <v>0</v>
      </c>
      <c r="F245" s="28">
        <v>0</v>
      </c>
      <c r="G245" s="28">
        <v>3101.51622</v>
      </c>
      <c r="H245" s="28" t="s">
        <v>618</v>
      </c>
    </row>
    <row r="246" spans="1:8" ht="24">
      <c r="A246" s="7" t="s">
        <v>573</v>
      </c>
      <c r="B246" s="8" t="s">
        <v>574</v>
      </c>
      <c r="C246" s="9">
        <v>0</v>
      </c>
      <c r="D246" s="9">
        <v>510.79158999999999</v>
      </c>
      <c r="E246" s="9">
        <v>0</v>
      </c>
      <c r="F246" s="28">
        <v>0</v>
      </c>
      <c r="G246" s="28">
        <v>184.09263999999999</v>
      </c>
      <c r="H246" s="28" t="s">
        <v>618</v>
      </c>
    </row>
    <row r="247" spans="1:8" ht="24">
      <c r="A247" s="7" t="s">
        <v>575</v>
      </c>
      <c r="B247" s="8" t="s">
        <v>576</v>
      </c>
      <c r="C247" s="9">
        <v>0</v>
      </c>
      <c r="D247" s="9">
        <v>1591.6337599999999</v>
      </c>
      <c r="E247" s="9">
        <v>0</v>
      </c>
      <c r="F247" s="28">
        <v>0</v>
      </c>
      <c r="G247" s="28">
        <v>2917.4235800000001</v>
      </c>
      <c r="H247" s="28" t="s">
        <v>618</v>
      </c>
    </row>
    <row r="248" spans="1:8">
      <c r="A248" s="7" t="s">
        <v>577</v>
      </c>
      <c r="B248" s="8" t="s">
        <v>578</v>
      </c>
      <c r="C248" s="9">
        <v>29172.6</v>
      </c>
      <c r="D248" s="9">
        <v>25380.74494</v>
      </c>
      <c r="E248" s="9">
        <f t="shared" ref="E248:E273" si="16">D248/C248*100</f>
        <v>87.001998244928473</v>
      </c>
      <c r="F248" s="28">
        <v>25716.126</v>
      </c>
      <c r="G248" s="28">
        <v>15488.01555</v>
      </c>
      <c r="H248" s="28">
        <f t="shared" si="14"/>
        <v>60.226861347622886</v>
      </c>
    </row>
    <row r="249" spans="1:8" ht="24">
      <c r="A249" s="7" t="s">
        <v>579</v>
      </c>
      <c r="B249" s="8" t="s">
        <v>580</v>
      </c>
      <c r="C249" s="9">
        <v>20000</v>
      </c>
      <c r="D249" s="9">
        <v>16460.40134</v>
      </c>
      <c r="E249" s="9">
        <f t="shared" si="16"/>
        <v>82.302006699999993</v>
      </c>
      <c r="F249" s="28">
        <v>20000</v>
      </c>
      <c r="G249" s="28">
        <v>8716.2007400000002</v>
      </c>
      <c r="H249" s="28">
        <f t="shared" si="14"/>
        <v>43.581003699999997</v>
      </c>
    </row>
    <row r="250" spans="1:8" ht="24">
      <c r="A250" s="7" t="s">
        <v>581</v>
      </c>
      <c r="B250" s="8" t="s">
        <v>582</v>
      </c>
      <c r="C250" s="9">
        <v>9172.6</v>
      </c>
      <c r="D250" s="9">
        <v>8920.3436000000002</v>
      </c>
      <c r="E250" s="9">
        <f t="shared" si="16"/>
        <v>97.249892069860238</v>
      </c>
      <c r="F250" s="28">
        <v>5716.1260000000002</v>
      </c>
      <c r="G250" s="28">
        <v>6771.8148099999999</v>
      </c>
      <c r="H250" s="28">
        <f t="shared" si="14"/>
        <v>118.46860636032166</v>
      </c>
    </row>
    <row r="251" spans="1:8">
      <c r="A251" s="5" t="s">
        <v>133</v>
      </c>
      <c r="B251" s="6" t="s">
        <v>134</v>
      </c>
      <c r="C251" s="4">
        <v>13043360.509</v>
      </c>
      <c r="D251" s="4">
        <v>8363840.2200600002</v>
      </c>
      <c r="E251" s="4">
        <f t="shared" si="16"/>
        <v>64.123353903228377</v>
      </c>
      <c r="F251" s="29">
        <v>14613003.905029999</v>
      </c>
      <c r="G251" s="29">
        <v>8791618.0553200003</v>
      </c>
      <c r="H251" s="29">
        <f t="shared" si="14"/>
        <v>60.162976157789181</v>
      </c>
    </row>
    <row r="252" spans="1:8" ht="36">
      <c r="A252" s="5" t="s">
        <v>135</v>
      </c>
      <c r="B252" s="6" t="s">
        <v>136</v>
      </c>
      <c r="C252" s="4">
        <v>8018650.4000000004</v>
      </c>
      <c r="D252" s="4">
        <v>5302858.6692300001</v>
      </c>
      <c r="E252" s="4">
        <f t="shared" si="16"/>
        <v>66.131560857547797</v>
      </c>
      <c r="F252" s="29">
        <v>8677101.5999999996</v>
      </c>
      <c r="G252" s="29">
        <v>5379295.4537399998</v>
      </c>
      <c r="H252" s="29">
        <f t="shared" si="14"/>
        <v>61.994150831886074</v>
      </c>
    </row>
    <row r="253" spans="1:8" ht="24">
      <c r="A253" s="5" t="s">
        <v>612</v>
      </c>
      <c r="B253" s="6" t="s">
        <v>137</v>
      </c>
      <c r="C253" s="4">
        <v>5629616.5999999996</v>
      </c>
      <c r="D253" s="4">
        <v>4340301.9000000004</v>
      </c>
      <c r="E253" s="4">
        <f t="shared" si="16"/>
        <v>77.097646401000048</v>
      </c>
      <c r="F253" s="31">
        <v>5001239</v>
      </c>
      <c r="G253" s="31">
        <v>3750928.2</v>
      </c>
      <c r="H253" s="28">
        <f t="shared" si="14"/>
        <v>74.999979005202505</v>
      </c>
    </row>
    <row r="254" spans="1:8" ht="36">
      <c r="A254" s="7" t="s">
        <v>613</v>
      </c>
      <c r="B254" s="8" t="s">
        <v>138</v>
      </c>
      <c r="C254" s="9">
        <v>4977912.5999999996</v>
      </c>
      <c r="D254" s="9">
        <v>3733434.9</v>
      </c>
      <c r="E254" s="9">
        <f t="shared" si="16"/>
        <v>75.00000903993373</v>
      </c>
      <c r="F254" s="32">
        <v>4729017</v>
      </c>
      <c r="G254" s="32">
        <v>3546763.2</v>
      </c>
      <c r="H254" s="28">
        <f t="shared" ref="H254:H338" si="17">G254/F254*100</f>
        <v>75.000009515719654</v>
      </c>
    </row>
    <row r="255" spans="1:8" ht="36">
      <c r="A255" s="7" t="s">
        <v>614</v>
      </c>
      <c r="B255" s="8" t="s">
        <v>583</v>
      </c>
      <c r="C255" s="9">
        <v>472371</v>
      </c>
      <c r="D255" s="9">
        <v>472371</v>
      </c>
      <c r="E255" s="9">
        <f t="shared" si="16"/>
        <v>100</v>
      </c>
      <c r="F255" s="32" t="s">
        <v>618</v>
      </c>
      <c r="G255" s="32" t="s">
        <v>618</v>
      </c>
      <c r="H255" s="28" t="s">
        <v>618</v>
      </c>
    </row>
    <row r="256" spans="1:8" ht="48">
      <c r="A256" s="7" t="s">
        <v>615</v>
      </c>
      <c r="B256" s="8" t="s">
        <v>139</v>
      </c>
      <c r="C256" s="9">
        <v>179333</v>
      </c>
      <c r="D256" s="9">
        <v>134496</v>
      </c>
      <c r="E256" s="9">
        <f t="shared" si="16"/>
        <v>74.997908918046321</v>
      </c>
      <c r="F256" s="32">
        <v>272222</v>
      </c>
      <c r="G256" s="32">
        <v>204165</v>
      </c>
      <c r="H256" s="28">
        <f t="shared" si="17"/>
        <v>74.999448979142031</v>
      </c>
    </row>
    <row r="257" spans="1:8" ht="36">
      <c r="A257" s="5" t="s">
        <v>616</v>
      </c>
      <c r="B257" s="6" t="s">
        <v>140</v>
      </c>
      <c r="C257" s="4">
        <v>1080612.6000000001</v>
      </c>
      <c r="D257" s="4">
        <v>262839.22589</v>
      </c>
      <c r="E257" s="4">
        <f t="shared" si="16"/>
        <v>24.32316871837326</v>
      </c>
      <c r="F257" s="29">
        <v>1492253.8</v>
      </c>
      <c r="G257" s="29">
        <v>454924.25757999998</v>
      </c>
      <c r="H257" s="29">
        <f t="shared" si="17"/>
        <v>30.485716141583957</v>
      </c>
    </row>
    <row r="258" spans="1:8" ht="48">
      <c r="A258" s="7" t="s">
        <v>619</v>
      </c>
      <c r="B258" s="8" t="s">
        <v>620</v>
      </c>
      <c r="C258" s="9" t="s">
        <v>618</v>
      </c>
      <c r="D258" s="9" t="s">
        <v>618</v>
      </c>
      <c r="E258" s="9" t="s">
        <v>618</v>
      </c>
      <c r="F258" s="28">
        <v>101545.2</v>
      </c>
      <c r="G258" s="28">
        <v>9674.8921800000007</v>
      </c>
      <c r="H258" s="28">
        <f t="shared" si="17"/>
        <v>9.527670613677456</v>
      </c>
    </row>
    <row r="259" spans="1:8" ht="36">
      <c r="A259" s="7" t="s">
        <v>617</v>
      </c>
      <c r="B259" s="8" t="s">
        <v>141</v>
      </c>
      <c r="C259" s="9">
        <v>177992.3</v>
      </c>
      <c r="D259" s="9">
        <v>49197.83726</v>
      </c>
      <c r="E259" s="9">
        <f t="shared" si="16"/>
        <v>27.640430097257017</v>
      </c>
      <c r="F259" s="28">
        <v>0</v>
      </c>
      <c r="G259" s="28">
        <v>0</v>
      </c>
      <c r="H259" s="28">
        <v>0</v>
      </c>
    </row>
    <row r="260" spans="1:8" ht="48">
      <c r="A260" s="7" t="s">
        <v>142</v>
      </c>
      <c r="B260" s="8" t="s">
        <v>584</v>
      </c>
      <c r="C260" s="9">
        <v>485466.9</v>
      </c>
      <c r="D260" s="9">
        <v>8473.9209499999997</v>
      </c>
      <c r="E260" s="9">
        <f t="shared" si="16"/>
        <v>1.7455198181379614</v>
      </c>
      <c r="F260" s="28">
        <v>0</v>
      </c>
      <c r="G260" s="28">
        <v>0</v>
      </c>
      <c r="H260" s="28">
        <v>0</v>
      </c>
    </row>
    <row r="261" spans="1:8" ht="48">
      <c r="A261" s="7" t="s">
        <v>143</v>
      </c>
      <c r="B261" s="8" t="s">
        <v>585</v>
      </c>
      <c r="C261" s="9">
        <v>8060.3</v>
      </c>
      <c r="D261" s="9">
        <v>5427.1602999999996</v>
      </c>
      <c r="E261" s="9">
        <f t="shared" si="16"/>
        <v>67.331988883788441</v>
      </c>
      <c r="F261" s="28">
        <v>669.7</v>
      </c>
      <c r="G261" s="28">
        <v>0</v>
      </c>
      <c r="H261" s="28">
        <f t="shared" si="17"/>
        <v>0</v>
      </c>
    </row>
    <row r="262" spans="1:8" ht="60">
      <c r="A262" s="7" t="s">
        <v>144</v>
      </c>
      <c r="B262" s="8" t="s">
        <v>586</v>
      </c>
      <c r="C262" s="9">
        <v>19193</v>
      </c>
      <c r="D262" s="9">
        <v>4645.5871500000003</v>
      </c>
      <c r="E262" s="9">
        <f t="shared" si="16"/>
        <v>24.204590996717553</v>
      </c>
      <c r="F262" s="32">
        <v>6229.3</v>
      </c>
      <c r="G262" s="32">
        <v>2102.6</v>
      </c>
      <c r="H262" s="28">
        <f t="shared" si="17"/>
        <v>33.753391231759586</v>
      </c>
    </row>
    <row r="263" spans="1:8" ht="60">
      <c r="A263" s="7" t="s">
        <v>145</v>
      </c>
      <c r="B263" s="8" t="s">
        <v>146</v>
      </c>
      <c r="C263" s="9">
        <v>7898.8</v>
      </c>
      <c r="D263" s="9">
        <v>7302.2543500000002</v>
      </c>
      <c r="E263" s="9">
        <f t="shared" si="16"/>
        <v>92.447642046893193</v>
      </c>
      <c r="F263" s="32">
        <v>5804.3</v>
      </c>
      <c r="G263" s="32">
        <v>4376.8999999999996</v>
      </c>
      <c r="H263" s="28">
        <f t="shared" si="17"/>
        <v>75.407887255999853</v>
      </c>
    </row>
    <row r="264" spans="1:8" ht="60">
      <c r="A264" s="7" t="s">
        <v>147</v>
      </c>
      <c r="B264" s="8" t="s">
        <v>148</v>
      </c>
      <c r="C264" s="9">
        <v>85620.800000000003</v>
      </c>
      <c r="D264" s="9">
        <v>62228.73414</v>
      </c>
      <c r="E264" s="9">
        <f t="shared" si="16"/>
        <v>72.679458893166142</v>
      </c>
      <c r="F264" s="32">
        <v>177760.1</v>
      </c>
      <c r="G264" s="32">
        <v>131786.20000000001</v>
      </c>
      <c r="H264" s="28">
        <f t="shared" si="17"/>
        <v>74.137109508826796</v>
      </c>
    </row>
    <row r="265" spans="1:8" ht="96">
      <c r="A265" s="7" t="s">
        <v>149</v>
      </c>
      <c r="B265" s="15" t="s">
        <v>150</v>
      </c>
      <c r="C265" s="9">
        <v>2665</v>
      </c>
      <c r="D265" s="9">
        <v>1998.7309299999999</v>
      </c>
      <c r="E265" s="9">
        <f t="shared" si="16"/>
        <v>74.99928442776735</v>
      </c>
      <c r="F265" s="32">
        <v>4311.3</v>
      </c>
      <c r="G265" s="32">
        <v>3221.6</v>
      </c>
      <c r="H265" s="28">
        <f t="shared" si="17"/>
        <v>74.724561037274142</v>
      </c>
    </row>
    <row r="266" spans="1:8" ht="60">
      <c r="A266" s="7" t="s">
        <v>151</v>
      </c>
      <c r="B266" s="8" t="s">
        <v>152</v>
      </c>
      <c r="C266" s="9">
        <v>12179.2</v>
      </c>
      <c r="D266" s="9">
        <v>0</v>
      </c>
      <c r="E266" s="9">
        <f t="shared" si="16"/>
        <v>0</v>
      </c>
      <c r="F266" s="37">
        <v>12041.4</v>
      </c>
      <c r="G266" s="37">
        <v>1315</v>
      </c>
      <c r="H266" s="28">
        <f t="shared" si="17"/>
        <v>10.920657066454067</v>
      </c>
    </row>
    <row r="267" spans="1:8" ht="67.5">
      <c r="A267" s="33" t="s">
        <v>621</v>
      </c>
      <c r="B267" s="34" t="s">
        <v>622</v>
      </c>
      <c r="C267" s="9" t="s">
        <v>618</v>
      </c>
      <c r="D267" s="9" t="s">
        <v>618</v>
      </c>
      <c r="E267" s="9" t="s">
        <v>618</v>
      </c>
      <c r="F267" s="38">
        <v>52491</v>
      </c>
      <c r="G267" s="38">
        <v>0</v>
      </c>
      <c r="H267" s="28">
        <f t="shared" si="17"/>
        <v>0</v>
      </c>
    </row>
    <row r="268" spans="1:8" ht="67.5">
      <c r="A268" s="33" t="s">
        <v>623</v>
      </c>
      <c r="B268" s="34" t="s">
        <v>624</v>
      </c>
      <c r="C268" s="9" t="s">
        <v>618</v>
      </c>
      <c r="D268" s="9" t="s">
        <v>618</v>
      </c>
      <c r="E268" s="9" t="s">
        <v>618</v>
      </c>
      <c r="F268" s="38">
        <v>10200</v>
      </c>
      <c r="G268" s="38">
        <v>1800</v>
      </c>
      <c r="H268" s="28">
        <f t="shared" si="17"/>
        <v>17.647058823529413</v>
      </c>
    </row>
    <row r="269" spans="1:8" ht="56.25">
      <c r="A269" s="33" t="s">
        <v>625</v>
      </c>
      <c r="B269" s="34" t="s">
        <v>626</v>
      </c>
      <c r="C269" s="9" t="s">
        <v>618</v>
      </c>
      <c r="D269" s="9" t="s">
        <v>618</v>
      </c>
      <c r="E269" s="9" t="s">
        <v>618</v>
      </c>
      <c r="F269" s="38">
        <v>2126.1</v>
      </c>
      <c r="G269" s="38">
        <v>0</v>
      </c>
      <c r="H269" s="28">
        <f t="shared" si="17"/>
        <v>0</v>
      </c>
    </row>
    <row r="270" spans="1:8" ht="33.75">
      <c r="A270" s="33" t="s">
        <v>627</v>
      </c>
      <c r="B270" s="34" t="s">
        <v>628</v>
      </c>
      <c r="C270" s="9" t="s">
        <v>618</v>
      </c>
      <c r="D270" s="9" t="s">
        <v>618</v>
      </c>
      <c r="E270" s="9" t="s">
        <v>618</v>
      </c>
      <c r="F270" s="38">
        <v>71586.899999999994</v>
      </c>
      <c r="G270" s="38">
        <v>70945.231599999999</v>
      </c>
      <c r="H270" s="28">
        <f t="shared" si="17"/>
        <v>99.103651087000571</v>
      </c>
    </row>
    <row r="271" spans="1:8" ht="33.75">
      <c r="A271" s="33" t="s">
        <v>629</v>
      </c>
      <c r="B271" s="34" t="s">
        <v>630</v>
      </c>
      <c r="C271" s="9" t="s">
        <v>618</v>
      </c>
      <c r="D271" s="9" t="s">
        <v>618</v>
      </c>
      <c r="E271" s="9" t="s">
        <v>618</v>
      </c>
      <c r="F271" s="38">
        <v>4426.1000000000004</v>
      </c>
      <c r="G271" s="38">
        <v>1031.3322000000001</v>
      </c>
      <c r="H271" s="28">
        <f t="shared" si="17"/>
        <v>23.301149996611013</v>
      </c>
    </row>
    <row r="272" spans="1:8" ht="45">
      <c r="A272" s="33" t="s">
        <v>631</v>
      </c>
      <c r="B272" s="34" t="s">
        <v>632</v>
      </c>
      <c r="C272" s="9" t="s">
        <v>618</v>
      </c>
      <c r="D272" s="9" t="s">
        <v>618</v>
      </c>
      <c r="E272" s="9" t="s">
        <v>618</v>
      </c>
      <c r="F272" s="38">
        <v>2727</v>
      </c>
      <c r="G272" s="38">
        <v>2551.11357</v>
      </c>
      <c r="H272" s="28">
        <f t="shared" si="17"/>
        <v>93.550185918591851</v>
      </c>
    </row>
    <row r="273" spans="1:8" ht="108">
      <c r="A273" s="7" t="s">
        <v>637</v>
      </c>
      <c r="B273" s="15" t="s">
        <v>587</v>
      </c>
      <c r="C273" s="9">
        <v>29954.400000000001</v>
      </c>
      <c r="D273" s="9">
        <v>38.9</v>
      </c>
      <c r="E273" s="9">
        <f t="shared" si="16"/>
        <v>0.12986406003792431</v>
      </c>
      <c r="F273" s="28" t="s">
        <v>618</v>
      </c>
      <c r="G273" s="28" t="s">
        <v>618</v>
      </c>
      <c r="H273" s="28" t="s">
        <v>618</v>
      </c>
    </row>
    <row r="274" spans="1:8" ht="56.25">
      <c r="A274" s="33" t="s">
        <v>633</v>
      </c>
      <c r="B274" s="34" t="s">
        <v>634</v>
      </c>
      <c r="C274" s="9" t="s">
        <v>618</v>
      </c>
      <c r="D274" s="9" t="s">
        <v>618</v>
      </c>
      <c r="E274" s="9" t="s">
        <v>618</v>
      </c>
      <c r="F274" s="37">
        <v>3171.7</v>
      </c>
      <c r="G274" s="37">
        <v>0</v>
      </c>
      <c r="H274" s="28">
        <f t="shared" si="17"/>
        <v>0</v>
      </c>
    </row>
    <row r="275" spans="1:8" ht="33.75">
      <c r="A275" s="35" t="s">
        <v>636</v>
      </c>
      <c r="B275" s="36" t="s">
        <v>635</v>
      </c>
      <c r="C275" s="9" t="s">
        <v>618</v>
      </c>
      <c r="D275" s="9" t="s">
        <v>618</v>
      </c>
      <c r="E275" s="9" t="s">
        <v>618</v>
      </c>
      <c r="F275" s="38">
        <v>9924.6</v>
      </c>
      <c r="G275" s="38">
        <v>0</v>
      </c>
      <c r="H275" s="28">
        <f t="shared" si="17"/>
        <v>0</v>
      </c>
    </row>
    <row r="276" spans="1:8" ht="60">
      <c r="A276" s="7" t="s">
        <v>153</v>
      </c>
      <c r="B276" s="8" t="s">
        <v>588</v>
      </c>
      <c r="C276" s="9">
        <v>13801.7</v>
      </c>
      <c r="D276" s="9">
        <v>5534.1464299999998</v>
      </c>
      <c r="E276" s="9">
        <f t="shared" ref="E276:E296" si="18">D276/C276*100</f>
        <v>40.097570806494851</v>
      </c>
      <c r="F276" s="28">
        <v>0</v>
      </c>
      <c r="G276" s="28">
        <v>0</v>
      </c>
      <c r="H276" s="28">
        <v>0</v>
      </c>
    </row>
    <row r="277" spans="1:8" ht="84">
      <c r="A277" s="7" t="s">
        <v>154</v>
      </c>
      <c r="B277" s="8" t="s">
        <v>589</v>
      </c>
      <c r="C277" s="9">
        <v>1207.5</v>
      </c>
      <c r="D277" s="9">
        <v>725.11987999999997</v>
      </c>
      <c r="E277" s="9">
        <f t="shared" si="18"/>
        <v>60.051335817805388</v>
      </c>
      <c r="F277" s="32">
        <v>1178.5</v>
      </c>
      <c r="G277" s="32">
        <v>965.4</v>
      </c>
      <c r="H277" s="28">
        <f t="shared" si="17"/>
        <v>81.917691981332197</v>
      </c>
    </row>
    <row r="278" spans="1:8" ht="60">
      <c r="A278" s="7" t="s">
        <v>155</v>
      </c>
      <c r="B278" s="8" t="s">
        <v>156</v>
      </c>
      <c r="C278" s="9">
        <v>364</v>
      </c>
      <c r="D278" s="9">
        <v>73.126279999999994</v>
      </c>
      <c r="E278" s="9">
        <f t="shared" si="18"/>
        <v>20.089637362637362</v>
      </c>
      <c r="F278" s="32">
        <v>181.4</v>
      </c>
      <c r="G278" s="32">
        <v>115.1</v>
      </c>
      <c r="H278" s="28">
        <f t="shared" si="17"/>
        <v>63.450937155457545</v>
      </c>
    </row>
    <row r="279" spans="1:8" ht="60">
      <c r="A279" s="7" t="s">
        <v>239</v>
      </c>
      <c r="B279" s="8" t="s">
        <v>590</v>
      </c>
      <c r="C279" s="9">
        <v>3142.6</v>
      </c>
      <c r="D279" s="9">
        <v>3142.6</v>
      </c>
      <c r="E279" s="9">
        <f t="shared" si="18"/>
        <v>100</v>
      </c>
      <c r="F279" s="32">
        <v>3142.6</v>
      </c>
      <c r="G279" s="32">
        <v>2305.4</v>
      </c>
      <c r="H279" s="28">
        <f t="shared" si="17"/>
        <v>73.359638515878572</v>
      </c>
    </row>
    <row r="280" spans="1:8" ht="60">
      <c r="A280" s="7" t="s">
        <v>638</v>
      </c>
      <c r="B280" s="8" t="s">
        <v>591</v>
      </c>
      <c r="C280" s="9">
        <v>2986.6</v>
      </c>
      <c r="D280" s="9">
        <v>0</v>
      </c>
      <c r="E280" s="9">
        <f t="shared" si="18"/>
        <v>0</v>
      </c>
      <c r="F280" s="37">
        <v>3071.3</v>
      </c>
      <c r="G280" s="37">
        <v>204.8</v>
      </c>
      <c r="H280" s="28">
        <f t="shared" si="17"/>
        <v>6.6681861101162383</v>
      </c>
    </row>
    <row r="281" spans="1:8" ht="48">
      <c r="A281" s="7" t="s">
        <v>639</v>
      </c>
      <c r="B281" s="8" t="s">
        <v>640</v>
      </c>
      <c r="C281" s="9" t="s">
        <v>618</v>
      </c>
      <c r="D281" s="9" t="s">
        <v>618</v>
      </c>
      <c r="E281" s="9" t="s">
        <v>618</v>
      </c>
      <c r="F281" s="38">
        <v>22082.9</v>
      </c>
      <c r="G281" s="38">
        <v>21620.22826</v>
      </c>
      <c r="H281" s="28">
        <f t="shared" si="17"/>
        <v>97.904841574249758</v>
      </c>
    </row>
    <row r="282" spans="1:8" ht="36">
      <c r="A282" s="7" t="s">
        <v>240</v>
      </c>
      <c r="B282" s="8" t="s">
        <v>241</v>
      </c>
      <c r="C282" s="9">
        <v>22866.3</v>
      </c>
      <c r="D282" s="9">
        <v>17486.269619999999</v>
      </c>
      <c r="E282" s="9">
        <f t="shared" si="18"/>
        <v>76.471793075399162</v>
      </c>
      <c r="F282" s="32">
        <v>14127.6</v>
      </c>
      <c r="G282" s="32">
        <v>12270.9</v>
      </c>
      <c r="H282" s="28">
        <f t="shared" si="17"/>
        <v>86.857640363543695</v>
      </c>
    </row>
    <row r="283" spans="1:8" ht="36">
      <c r="A283" s="7" t="s">
        <v>592</v>
      </c>
      <c r="B283" s="8" t="s">
        <v>593</v>
      </c>
      <c r="C283" s="9">
        <v>5297</v>
      </c>
      <c r="D283" s="9">
        <v>0</v>
      </c>
      <c r="E283" s="9">
        <f t="shared" si="18"/>
        <v>0</v>
      </c>
      <c r="F283" s="28">
        <v>0</v>
      </c>
      <c r="G283" s="28">
        <v>0</v>
      </c>
      <c r="H283" s="28">
        <v>0</v>
      </c>
    </row>
    <row r="284" spans="1:8" ht="36">
      <c r="A284" s="7" t="s">
        <v>641</v>
      </c>
      <c r="B284" s="8" t="s">
        <v>642</v>
      </c>
      <c r="C284" s="9" t="s">
        <v>618</v>
      </c>
      <c r="D284" s="9" t="s">
        <v>618</v>
      </c>
      <c r="E284" s="9" t="s">
        <v>618</v>
      </c>
      <c r="F284" s="28">
        <v>22763.599999999999</v>
      </c>
      <c r="G284" s="28">
        <v>0</v>
      </c>
      <c r="H284" s="28">
        <v>0</v>
      </c>
    </row>
    <row r="285" spans="1:8" ht="48">
      <c r="A285" s="7" t="s">
        <v>157</v>
      </c>
      <c r="B285" s="8" t="s">
        <v>158</v>
      </c>
      <c r="C285" s="9">
        <v>3213.8</v>
      </c>
      <c r="D285" s="9">
        <v>2136.7648199999999</v>
      </c>
      <c r="E285" s="9">
        <f t="shared" si="18"/>
        <v>66.487174684174491</v>
      </c>
      <c r="F285" s="32">
        <v>5142</v>
      </c>
      <c r="G285" s="32">
        <v>1330.2</v>
      </c>
      <c r="H285" s="28">
        <f t="shared" si="17"/>
        <v>25.869311551925321</v>
      </c>
    </row>
    <row r="286" spans="1:8" ht="36">
      <c r="A286" s="7" t="s">
        <v>159</v>
      </c>
      <c r="B286" s="8" t="s">
        <v>594</v>
      </c>
      <c r="C286" s="9">
        <v>1341.6</v>
      </c>
      <c r="D286" s="9">
        <v>977.60352999999998</v>
      </c>
      <c r="E286" s="9">
        <f t="shared" si="18"/>
        <v>72.868480172927846</v>
      </c>
      <c r="F286" s="32">
        <v>1233.9000000000001</v>
      </c>
      <c r="G286" s="32">
        <v>874.2</v>
      </c>
      <c r="H286" s="28">
        <f t="shared" si="17"/>
        <v>70.848529054218332</v>
      </c>
    </row>
    <row r="287" spans="1:8" ht="48">
      <c r="A287" s="7" t="s">
        <v>244</v>
      </c>
      <c r="B287" s="8" t="s">
        <v>595</v>
      </c>
      <c r="C287" s="9">
        <v>8380.2999999999993</v>
      </c>
      <c r="D287" s="9">
        <v>2560.0700000000002</v>
      </c>
      <c r="E287" s="9">
        <f t="shared" si="18"/>
        <v>30.548667708793246</v>
      </c>
      <c r="F287" s="32">
        <v>8145.8</v>
      </c>
      <c r="G287" s="32">
        <v>935.5</v>
      </c>
      <c r="H287" s="28">
        <f t="shared" si="17"/>
        <v>11.484445972157431</v>
      </c>
    </row>
    <row r="288" spans="1:8" ht="24">
      <c r="A288" s="7" t="s">
        <v>160</v>
      </c>
      <c r="B288" s="8" t="s">
        <v>161</v>
      </c>
      <c r="C288" s="9">
        <v>1684.3</v>
      </c>
      <c r="D288" s="9">
        <v>1489.3000099999999</v>
      </c>
      <c r="E288" s="9">
        <f t="shared" si="18"/>
        <v>88.422490648934271</v>
      </c>
      <c r="F288" s="32">
        <v>21551.3</v>
      </c>
      <c r="G288" s="32">
        <v>10841</v>
      </c>
      <c r="H288" s="28">
        <f t="shared" si="17"/>
        <v>50.303229967565763</v>
      </c>
    </row>
    <row r="289" spans="1:8" ht="48">
      <c r="A289" s="7" t="s">
        <v>643</v>
      </c>
      <c r="B289" s="8" t="s">
        <v>644</v>
      </c>
      <c r="C289" s="9" t="s">
        <v>618</v>
      </c>
      <c r="D289" s="9" t="s">
        <v>618</v>
      </c>
      <c r="E289" s="9" t="s">
        <v>618</v>
      </c>
      <c r="F289" s="32">
        <v>48577</v>
      </c>
      <c r="G289" s="32">
        <v>0</v>
      </c>
      <c r="H289" s="28"/>
    </row>
    <row r="290" spans="1:8" ht="72">
      <c r="A290" s="7" t="s">
        <v>162</v>
      </c>
      <c r="B290" s="8" t="s">
        <v>163</v>
      </c>
      <c r="C290" s="9">
        <v>15310.2</v>
      </c>
      <c r="D290" s="9">
        <v>6755.5577300000004</v>
      </c>
      <c r="E290" s="9">
        <f t="shared" si="18"/>
        <v>44.124555721022588</v>
      </c>
      <c r="F290" s="32">
        <v>64899.199999999997</v>
      </c>
      <c r="G290" s="32">
        <v>28899.200000000001</v>
      </c>
      <c r="H290" s="28">
        <f t="shared" si="17"/>
        <v>44.529362457472516</v>
      </c>
    </row>
    <row r="291" spans="1:8" ht="48">
      <c r="A291" s="7" t="s">
        <v>164</v>
      </c>
      <c r="B291" s="8" t="s">
        <v>165</v>
      </c>
      <c r="C291" s="9">
        <v>2301.5</v>
      </c>
      <c r="D291" s="9">
        <v>2301.5</v>
      </c>
      <c r="E291" s="9">
        <f t="shared" si="18"/>
        <v>100</v>
      </c>
      <c r="F291" s="32">
        <v>1807.8</v>
      </c>
      <c r="G291" s="32">
        <v>1807.8</v>
      </c>
      <c r="H291" s="28">
        <f t="shared" si="17"/>
        <v>100</v>
      </c>
    </row>
    <row r="292" spans="1:8" ht="36">
      <c r="A292" s="7" t="s">
        <v>166</v>
      </c>
      <c r="B292" s="8" t="s">
        <v>167</v>
      </c>
      <c r="C292" s="9">
        <v>317.89999999999998</v>
      </c>
      <c r="D292" s="9">
        <v>238.32874000000001</v>
      </c>
      <c r="E292" s="9">
        <f t="shared" si="18"/>
        <v>74.969720037747734</v>
      </c>
      <c r="F292" s="32">
        <v>1790.1</v>
      </c>
      <c r="G292" s="32">
        <v>1252.9000000000001</v>
      </c>
      <c r="H292" s="28">
        <f t="shared" si="17"/>
        <v>69.990503323836663</v>
      </c>
    </row>
    <row r="293" spans="1:8" ht="48">
      <c r="A293" s="7" t="s">
        <v>168</v>
      </c>
      <c r="B293" s="8" t="s">
        <v>596</v>
      </c>
      <c r="C293" s="9">
        <v>28324.5</v>
      </c>
      <c r="D293" s="9">
        <v>28324.49999</v>
      </c>
      <c r="E293" s="9">
        <f t="shared" si="18"/>
        <v>99.999999964694879</v>
      </c>
      <c r="F293" s="32">
        <v>29189.5</v>
      </c>
      <c r="G293" s="32">
        <v>29189.5</v>
      </c>
      <c r="H293" s="28">
        <f t="shared" si="17"/>
        <v>100</v>
      </c>
    </row>
    <row r="294" spans="1:8" ht="48">
      <c r="A294" s="7" t="s">
        <v>169</v>
      </c>
      <c r="B294" s="8" t="s">
        <v>170</v>
      </c>
      <c r="C294" s="9">
        <v>613.4</v>
      </c>
      <c r="D294" s="9">
        <v>101.16867999999999</v>
      </c>
      <c r="E294" s="9">
        <f t="shared" si="18"/>
        <v>16.493100749918487</v>
      </c>
      <c r="F294" s="28" t="s">
        <v>618</v>
      </c>
      <c r="G294" s="28" t="s">
        <v>618</v>
      </c>
      <c r="H294" s="28" t="s">
        <v>618</v>
      </c>
    </row>
    <row r="295" spans="1:8" ht="60">
      <c r="A295" s="7" t="s">
        <v>171</v>
      </c>
      <c r="B295" s="8" t="s">
        <v>597</v>
      </c>
      <c r="C295" s="9">
        <v>97186.2</v>
      </c>
      <c r="D295" s="9">
        <v>49811.698900000003</v>
      </c>
      <c r="E295" s="9">
        <f t="shared" si="18"/>
        <v>51.253880592100529</v>
      </c>
      <c r="F295" s="32">
        <v>107724.4</v>
      </c>
      <c r="G295" s="32">
        <v>77596.100000000006</v>
      </c>
      <c r="H295" s="28">
        <f t="shared" si="17"/>
        <v>72.032055875920406</v>
      </c>
    </row>
    <row r="296" spans="1:8" ht="60">
      <c r="A296" s="7" t="s">
        <v>172</v>
      </c>
      <c r="B296" s="8" t="s">
        <v>173</v>
      </c>
      <c r="C296" s="9">
        <v>28840.3</v>
      </c>
      <c r="D296" s="9">
        <v>1868.3462</v>
      </c>
      <c r="E296" s="9">
        <f t="shared" si="18"/>
        <v>6.4782481458237253</v>
      </c>
      <c r="F296" s="32">
        <v>43059.4</v>
      </c>
      <c r="G296" s="32">
        <v>31937.1</v>
      </c>
      <c r="H296" s="28">
        <f t="shared" si="17"/>
        <v>74.169867671170522</v>
      </c>
    </row>
    <row r="297" spans="1:8" ht="36">
      <c r="A297" s="7" t="s">
        <v>174</v>
      </c>
      <c r="B297" s="8" t="s">
        <v>175</v>
      </c>
      <c r="C297" s="9">
        <v>1710.1</v>
      </c>
      <c r="D297" s="9">
        <v>0</v>
      </c>
      <c r="E297" s="9">
        <v>0</v>
      </c>
      <c r="F297" s="28">
        <v>0</v>
      </c>
      <c r="G297" s="28">
        <v>0</v>
      </c>
      <c r="H297" s="28">
        <v>0</v>
      </c>
    </row>
    <row r="298" spans="1:8" ht="48">
      <c r="A298" s="7" t="s">
        <v>645</v>
      </c>
      <c r="B298" s="8" t="s">
        <v>646</v>
      </c>
      <c r="C298" s="9" t="s">
        <v>618</v>
      </c>
      <c r="D298" s="9" t="s">
        <v>618</v>
      </c>
      <c r="E298" s="9" t="s">
        <v>618</v>
      </c>
      <c r="F298" s="28">
        <v>1603</v>
      </c>
      <c r="G298" s="28">
        <v>0</v>
      </c>
      <c r="H298" s="28">
        <v>0</v>
      </c>
    </row>
    <row r="299" spans="1:8" ht="84">
      <c r="A299" s="7" t="s">
        <v>251</v>
      </c>
      <c r="B299" s="15" t="s">
        <v>250</v>
      </c>
      <c r="C299" s="9">
        <v>10872.9</v>
      </c>
      <c r="D299" s="9">
        <v>0</v>
      </c>
      <c r="E299" s="9">
        <v>0</v>
      </c>
      <c r="F299" s="32">
        <v>10846.9</v>
      </c>
      <c r="G299" s="32">
        <v>0</v>
      </c>
      <c r="H299" s="28">
        <f t="shared" si="17"/>
        <v>0</v>
      </c>
    </row>
    <row r="300" spans="1:8" ht="33.75">
      <c r="A300" s="33" t="s">
        <v>647</v>
      </c>
      <c r="B300" s="34" t="s">
        <v>648</v>
      </c>
      <c r="C300" s="9" t="s">
        <v>618</v>
      </c>
      <c r="D300" s="9" t="s">
        <v>618</v>
      </c>
      <c r="E300" s="9" t="s">
        <v>618</v>
      </c>
      <c r="F300" s="32">
        <v>0</v>
      </c>
      <c r="G300" s="32">
        <v>3974</v>
      </c>
      <c r="H300" s="28" t="s">
        <v>618</v>
      </c>
    </row>
    <row r="301" spans="1:8" ht="24">
      <c r="A301" s="7" t="s">
        <v>242</v>
      </c>
      <c r="B301" s="8" t="s">
        <v>243</v>
      </c>
      <c r="C301" s="9">
        <v>1819.2</v>
      </c>
      <c r="D301" s="9">
        <v>0</v>
      </c>
      <c r="E301" s="9">
        <v>0</v>
      </c>
      <c r="F301" s="32">
        <v>85100.1</v>
      </c>
      <c r="G301" s="32">
        <v>0</v>
      </c>
      <c r="H301" s="28">
        <f t="shared" si="17"/>
        <v>0</v>
      </c>
    </row>
    <row r="302" spans="1:8" ht="24">
      <c r="A302" s="5" t="s">
        <v>655</v>
      </c>
      <c r="B302" s="6" t="s">
        <v>176</v>
      </c>
      <c r="C302" s="4">
        <v>739485</v>
      </c>
      <c r="D302" s="4">
        <v>469835.84126000002</v>
      </c>
      <c r="E302" s="4">
        <f t="shared" ref="E302:E325" si="19">D302/C302*100</f>
        <v>63.535547206501818</v>
      </c>
      <c r="F302" s="29">
        <v>882912.8</v>
      </c>
      <c r="G302" s="29">
        <v>586700.94290999998</v>
      </c>
      <c r="H302" s="29">
        <f t="shared" si="17"/>
        <v>66.450610174640119</v>
      </c>
    </row>
    <row r="303" spans="1:8" ht="36">
      <c r="A303" s="7" t="s">
        <v>654</v>
      </c>
      <c r="B303" s="8" t="s">
        <v>598</v>
      </c>
      <c r="C303" s="9">
        <v>1118.3</v>
      </c>
      <c r="D303" s="9">
        <v>730.73545999999999</v>
      </c>
      <c r="E303" s="9">
        <f t="shared" si="19"/>
        <v>65.343419475990345</v>
      </c>
      <c r="F303" s="28">
        <v>1405.9</v>
      </c>
      <c r="G303" s="28">
        <v>711.82196999999996</v>
      </c>
      <c r="H303" s="28">
        <f t="shared" si="17"/>
        <v>50.631052706451371</v>
      </c>
    </row>
    <row r="304" spans="1:8" ht="60">
      <c r="A304" s="7" t="s">
        <v>653</v>
      </c>
      <c r="B304" s="8" t="s">
        <v>245</v>
      </c>
      <c r="C304" s="9">
        <v>2498.6999999999998</v>
      </c>
      <c r="D304" s="9">
        <v>1634.5208399999999</v>
      </c>
      <c r="E304" s="9">
        <f t="shared" si="19"/>
        <v>65.414849321647267</v>
      </c>
      <c r="F304" s="28">
        <v>204.7</v>
      </c>
      <c r="G304" s="28">
        <v>0</v>
      </c>
      <c r="H304" s="28">
        <f t="shared" si="17"/>
        <v>0</v>
      </c>
    </row>
    <row r="305" spans="1:8" ht="36">
      <c r="A305" s="7" t="s">
        <v>652</v>
      </c>
      <c r="B305" s="8" t="s">
        <v>177</v>
      </c>
      <c r="C305" s="9">
        <v>13798.3</v>
      </c>
      <c r="D305" s="9">
        <v>0</v>
      </c>
      <c r="E305" s="9">
        <f t="shared" si="19"/>
        <v>0</v>
      </c>
      <c r="F305" s="28">
        <v>11198.9</v>
      </c>
      <c r="G305" s="28">
        <v>0</v>
      </c>
      <c r="H305" s="28">
        <f t="shared" si="17"/>
        <v>0</v>
      </c>
    </row>
    <row r="306" spans="1:8" ht="36">
      <c r="A306" s="7" t="s">
        <v>651</v>
      </c>
      <c r="B306" s="8" t="s">
        <v>178</v>
      </c>
      <c r="C306" s="9">
        <v>338232.5</v>
      </c>
      <c r="D306" s="9">
        <v>208729.27205</v>
      </c>
      <c r="E306" s="9">
        <f t="shared" si="19"/>
        <v>61.711772833775584</v>
      </c>
      <c r="F306" s="28">
        <v>347529</v>
      </c>
      <c r="G306" s="28">
        <v>237230.71393</v>
      </c>
      <c r="H306" s="28">
        <f t="shared" si="17"/>
        <v>68.26213465063347</v>
      </c>
    </row>
    <row r="307" spans="1:8" ht="67.5">
      <c r="A307" s="33" t="s">
        <v>649</v>
      </c>
      <c r="B307" s="34" t="s">
        <v>650</v>
      </c>
      <c r="C307" s="9" t="s">
        <v>618</v>
      </c>
      <c r="D307" s="9" t="s">
        <v>618</v>
      </c>
      <c r="E307" s="9" t="s">
        <v>618</v>
      </c>
      <c r="F307" s="28">
        <v>4954.6000000000004</v>
      </c>
      <c r="G307" s="28">
        <v>2146.752</v>
      </c>
      <c r="H307" s="28">
        <f t="shared" si="17"/>
        <v>43.328462438945621</v>
      </c>
    </row>
    <row r="308" spans="1:8" ht="96">
      <c r="A308" s="7" t="s">
        <v>179</v>
      </c>
      <c r="B308" s="15" t="s">
        <v>599</v>
      </c>
      <c r="C308" s="9">
        <v>804.9</v>
      </c>
      <c r="D308" s="9">
        <v>0</v>
      </c>
      <c r="E308" s="9">
        <f t="shared" si="19"/>
        <v>0</v>
      </c>
      <c r="F308" s="28">
        <v>1435.9</v>
      </c>
      <c r="G308" s="28">
        <v>0</v>
      </c>
      <c r="H308" s="28">
        <f t="shared" si="17"/>
        <v>0</v>
      </c>
    </row>
    <row r="309" spans="1:8" ht="72">
      <c r="A309" s="7" t="s">
        <v>180</v>
      </c>
      <c r="B309" s="8" t="s">
        <v>181</v>
      </c>
      <c r="C309" s="9">
        <v>1497</v>
      </c>
      <c r="D309" s="9">
        <v>869.21771999999999</v>
      </c>
      <c r="E309" s="9">
        <f t="shared" si="19"/>
        <v>58.063975951903799</v>
      </c>
      <c r="F309" s="28">
        <v>1123.9000000000001</v>
      </c>
      <c r="G309" s="28">
        <v>729.44304</v>
      </c>
      <c r="H309" s="28">
        <f t="shared" si="17"/>
        <v>64.902841889847849</v>
      </c>
    </row>
    <row r="310" spans="1:8" ht="72">
      <c r="A310" s="7" t="s">
        <v>262</v>
      </c>
      <c r="B310" s="8" t="s">
        <v>600</v>
      </c>
      <c r="C310" s="9">
        <v>785.6</v>
      </c>
      <c r="D310" s="9">
        <v>0</v>
      </c>
      <c r="E310" s="9">
        <f t="shared" si="19"/>
        <v>0</v>
      </c>
      <c r="F310" s="28">
        <v>2118.9</v>
      </c>
      <c r="G310" s="28">
        <v>0</v>
      </c>
      <c r="H310" s="28">
        <f t="shared" si="17"/>
        <v>0</v>
      </c>
    </row>
    <row r="311" spans="1:8" ht="72">
      <c r="A311" s="7" t="s">
        <v>182</v>
      </c>
      <c r="B311" s="8" t="s">
        <v>601</v>
      </c>
      <c r="C311" s="9">
        <v>9622.2999999999993</v>
      </c>
      <c r="D311" s="9">
        <v>8945.3811399999995</v>
      </c>
      <c r="E311" s="9">
        <f t="shared" si="19"/>
        <v>92.965103353668042</v>
      </c>
      <c r="F311" s="28">
        <v>9217.7999999999993</v>
      </c>
      <c r="G311" s="28">
        <v>8825.5755900000004</v>
      </c>
      <c r="H311" s="28">
        <f t="shared" si="17"/>
        <v>95.744923842999427</v>
      </c>
    </row>
    <row r="312" spans="1:8" ht="60">
      <c r="A312" s="7" t="s">
        <v>183</v>
      </c>
      <c r="B312" s="8" t="s">
        <v>184</v>
      </c>
      <c r="C312" s="9">
        <v>61.9</v>
      </c>
      <c r="D312" s="9">
        <v>0</v>
      </c>
      <c r="E312" s="9">
        <f t="shared" si="19"/>
        <v>0</v>
      </c>
      <c r="F312" s="28">
        <v>56.8</v>
      </c>
      <c r="G312" s="28">
        <v>0</v>
      </c>
      <c r="H312" s="28">
        <f t="shared" si="17"/>
        <v>0</v>
      </c>
    </row>
    <row r="313" spans="1:8" ht="36">
      <c r="A313" s="7" t="s">
        <v>185</v>
      </c>
      <c r="B313" s="8" t="s">
        <v>186</v>
      </c>
      <c r="C313" s="9">
        <v>64661.3</v>
      </c>
      <c r="D313" s="9">
        <v>54204.720699999998</v>
      </c>
      <c r="E313" s="9">
        <f t="shared" si="19"/>
        <v>83.828689958290354</v>
      </c>
      <c r="F313" s="28">
        <v>78618.600000000006</v>
      </c>
      <c r="G313" s="28">
        <v>62095.51629</v>
      </c>
      <c r="H313" s="28">
        <f t="shared" si="17"/>
        <v>78.98323843212674</v>
      </c>
    </row>
    <row r="314" spans="1:8" ht="48">
      <c r="A314" s="7" t="s">
        <v>187</v>
      </c>
      <c r="B314" s="8" t="s">
        <v>188</v>
      </c>
      <c r="C314" s="9">
        <v>1582</v>
      </c>
      <c r="D314" s="9">
        <v>790.78369999999995</v>
      </c>
      <c r="E314" s="9">
        <f t="shared" si="19"/>
        <v>49.986327433628311</v>
      </c>
      <c r="F314" s="28">
        <v>1715.8</v>
      </c>
      <c r="G314" s="28">
        <v>812.8</v>
      </c>
      <c r="H314" s="28">
        <f t="shared" si="17"/>
        <v>47.371488518475346</v>
      </c>
    </row>
    <row r="315" spans="1:8" ht="84">
      <c r="A315" s="7" t="s">
        <v>189</v>
      </c>
      <c r="B315" s="8" t="s">
        <v>190</v>
      </c>
      <c r="C315" s="9">
        <v>2194.3000000000002</v>
      </c>
      <c r="D315" s="9">
        <v>1128.6689100000001</v>
      </c>
      <c r="E315" s="9">
        <f t="shared" si="19"/>
        <v>51.436399307296178</v>
      </c>
      <c r="F315" s="32">
        <v>3914</v>
      </c>
      <c r="G315" s="32">
        <v>2349.8000000000002</v>
      </c>
      <c r="H315" s="28">
        <f t="shared" si="17"/>
        <v>60.035769034236075</v>
      </c>
    </row>
    <row r="316" spans="1:8" ht="60">
      <c r="A316" s="7" t="s">
        <v>191</v>
      </c>
      <c r="B316" s="8" t="s">
        <v>192</v>
      </c>
      <c r="C316" s="9">
        <v>16.8</v>
      </c>
      <c r="D316" s="9">
        <v>2.3060800000000001</v>
      </c>
      <c r="E316" s="9">
        <f t="shared" si="19"/>
        <v>13.726666666666668</v>
      </c>
      <c r="F316" s="32">
        <v>9.1</v>
      </c>
      <c r="G316" s="32">
        <v>0</v>
      </c>
      <c r="H316" s="28">
        <f t="shared" si="17"/>
        <v>0</v>
      </c>
    </row>
    <row r="317" spans="1:8" ht="48">
      <c r="A317" s="7" t="s">
        <v>193</v>
      </c>
      <c r="B317" s="8" t="s">
        <v>194</v>
      </c>
      <c r="C317" s="9">
        <v>89644.2</v>
      </c>
      <c r="D317" s="9">
        <v>42594.632790000003</v>
      </c>
      <c r="E317" s="9">
        <f t="shared" si="19"/>
        <v>47.515213243020746</v>
      </c>
      <c r="F317" s="32">
        <v>109736</v>
      </c>
      <c r="G317" s="32">
        <v>67407.5</v>
      </c>
      <c r="H317" s="28">
        <f t="shared" si="17"/>
        <v>61.426970182984618</v>
      </c>
    </row>
    <row r="318" spans="1:8" ht="96">
      <c r="A318" s="7" t="s">
        <v>195</v>
      </c>
      <c r="B318" s="15" t="s">
        <v>196</v>
      </c>
      <c r="C318" s="9">
        <v>72274.600000000006</v>
      </c>
      <c r="D318" s="9">
        <v>56337.577409999998</v>
      </c>
      <c r="E318" s="9">
        <f t="shared" si="19"/>
        <v>77.949345150301752</v>
      </c>
      <c r="F318" s="32">
        <v>85845.5</v>
      </c>
      <c r="G318" s="32">
        <v>51101.7</v>
      </c>
      <c r="H318" s="28">
        <f t="shared" si="17"/>
        <v>59.527523283107442</v>
      </c>
    </row>
    <row r="319" spans="1:8" ht="33.75">
      <c r="A319" s="39" t="s">
        <v>656</v>
      </c>
      <c r="B319" s="40" t="s">
        <v>657</v>
      </c>
      <c r="C319" s="41" t="s">
        <v>618</v>
      </c>
      <c r="D319" s="32" t="s">
        <v>618</v>
      </c>
      <c r="E319" s="32" t="s">
        <v>618</v>
      </c>
      <c r="F319" s="32">
        <v>1506.2</v>
      </c>
      <c r="G319" s="32">
        <v>1506.2</v>
      </c>
      <c r="H319" s="28">
        <f t="shared" si="17"/>
        <v>100</v>
      </c>
    </row>
    <row r="320" spans="1:8" ht="67.5">
      <c r="A320" s="39" t="s">
        <v>658</v>
      </c>
      <c r="B320" s="42" t="s">
        <v>659</v>
      </c>
      <c r="C320" s="41" t="s">
        <v>618</v>
      </c>
      <c r="D320" s="32" t="s">
        <v>618</v>
      </c>
      <c r="E320" s="32" t="s">
        <v>618</v>
      </c>
      <c r="F320" s="32">
        <v>22780</v>
      </c>
      <c r="G320" s="32">
        <v>5783.3</v>
      </c>
      <c r="H320" s="28">
        <f t="shared" si="17"/>
        <v>25.387620719929764</v>
      </c>
    </row>
    <row r="321" spans="1:8" ht="108">
      <c r="A321" s="7" t="s">
        <v>197</v>
      </c>
      <c r="B321" s="15" t="s">
        <v>198</v>
      </c>
      <c r="C321" s="9">
        <v>41860.400000000001</v>
      </c>
      <c r="D321" s="9">
        <v>35523.187469999997</v>
      </c>
      <c r="E321" s="9">
        <f t="shared" si="19"/>
        <v>84.861079851124202</v>
      </c>
      <c r="F321" s="28">
        <v>43167.7</v>
      </c>
      <c r="G321" s="28">
        <v>37928</v>
      </c>
      <c r="H321" s="28">
        <f t="shared" si="17"/>
        <v>87.861989404114667</v>
      </c>
    </row>
    <row r="322" spans="1:8" ht="60">
      <c r="A322" s="7" t="s">
        <v>246</v>
      </c>
      <c r="B322" s="8" t="s">
        <v>247</v>
      </c>
      <c r="C322" s="9">
        <v>39957.199999999997</v>
      </c>
      <c r="D322" s="9">
        <v>18169.431970000001</v>
      </c>
      <c r="E322" s="9">
        <f t="shared" si="19"/>
        <v>45.472235216681852</v>
      </c>
      <c r="F322" s="28">
        <v>91884.7</v>
      </c>
      <c r="G322" s="28">
        <v>62367.221899999997</v>
      </c>
      <c r="H322" s="28">
        <f t="shared" si="17"/>
        <v>67.875524325595009</v>
      </c>
    </row>
    <row r="323" spans="1:8" ht="24">
      <c r="A323" s="7" t="s">
        <v>663</v>
      </c>
      <c r="B323" s="8" t="s">
        <v>199</v>
      </c>
      <c r="C323" s="9">
        <v>58874.7</v>
      </c>
      <c r="D323" s="9">
        <v>40175.405019999998</v>
      </c>
      <c r="E323" s="9">
        <f t="shared" si="19"/>
        <v>68.238827577889992</v>
      </c>
      <c r="F323" s="28">
        <v>62928.3</v>
      </c>
      <c r="G323" s="28">
        <v>45704.633529999999</v>
      </c>
      <c r="H323" s="28">
        <f t="shared" si="17"/>
        <v>72.629696861348549</v>
      </c>
    </row>
    <row r="324" spans="1:8" ht="22.5">
      <c r="A324" s="33" t="s">
        <v>660</v>
      </c>
      <c r="B324" s="34" t="s">
        <v>661</v>
      </c>
      <c r="C324" s="32" t="s">
        <v>618</v>
      </c>
      <c r="D324" s="32" t="s">
        <v>618</v>
      </c>
      <c r="E324" s="32" t="s">
        <v>618</v>
      </c>
      <c r="F324" s="32">
        <v>1560.5</v>
      </c>
      <c r="G324" s="32">
        <v>0</v>
      </c>
      <c r="H324" s="32">
        <f t="shared" si="17"/>
        <v>0</v>
      </c>
    </row>
    <row r="325" spans="1:8">
      <c r="A325" s="5" t="s">
        <v>664</v>
      </c>
      <c r="B325" s="6" t="s">
        <v>200</v>
      </c>
      <c r="C325" s="4">
        <v>568936.19999999995</v>
      </c>
      <c r="D325" s="4">
        <v>229881.70207999999</v>
      </c>
      <c r="E325" s="4">
        <f t="shared" si="19"/>
        <v>40.405532655506896</v>
      </c>
      <c r="F325" s="29">
        <v>1300696</v>
      </c>
      <c r="G325" s="29">
        <v>586742.05325</v>
      </c>
      <c r="H325" s="29">
        <f t="shared" si="17"/>
        <v>45.109852974868843</v>
      </c>
    </row>
    <row r="326" spans="1:8" ht="60.75">
      <c r="A326" s="7" t="s">
        <v>665</v>
      </c>
      <c r="B326" s="10" t="s">
        <v>201</v>
      </c>
      <c r="C326" s="9">
        <v>15683.8</v>
      </c>
      <c r="D326" s="9">
        <v>11832.364149999999</v>
      </c>
      <c r="E326" s="9">
        <f t="shared" ref="E326:E329" si="20">D326/C326*100</f>
        <v>75.44322262461904</v>
      </c>
      <c r="F326" s="28">
        <v>10910.5</v>
      </c>
      <c r="G326" s="28">
        <v>7612.3666800000001</v>
      </c>
      <c r="H326" s="28">
        <f t="shared" si="17"/>
        <v>69.771015810457811</v>
      </c>
    </row>
    <row r="327" spans="1:8" ht="48.75">
      <c r="A327" s="7" t="s">
        <v>666</v>
      </c>
      <c r="B327" s="10" t="s">
        <v>602</v>
      </c>
      <c r="C327" s="9">
        <v>4404.3</v>
      </c>
      <c r="D327" s="9">
        <v>2263.56185</v>
      </c>
      <c r="E327" s="9">
        <f t="shared" si="20"/>
        <v>51.394361192470996</v>
      </c>
      <c r="F327" s="28">
        <v>4456.6000000000004</v>
      </c>
      <c r="G327" s="28">
        <v>2183.3238799999999</v>
      </c>
      <c r="H327" s="28">
        <f t="shared" si="17"/>
        <v>48.990797468922494</v>
      </c>
    </row>
    <row r="328" spans="1:8" ht="36.75">
      <c r="A328" s="7" t="s">
        <v>667</v>
      </c>
      <c r="B328" s="10" t="s">
        <v>202</v>
      </c>
      <c r="C328" s="9">
        <v>155035</v>
      </c>
      <c r="D328" s="9">
        <v>104391.22368</v>
      </c>
      <c r="E328" s="9">
        <f t="shared" si="20"/>
        <v>67.333972122423972</v>
      </c>
      <c r="F328" s="28">
        <v>219786.9</v>
      </c>
      <c r="G328" s="28">
        <v>125919.60952</v>
      </c>
      <c r="H328" s="28">
        <f t="shared" si="17"/>
        <v>57.291680950957492</v>
      </c>
    </row>
    <row r="329" spans="1:8" ht="108.75">
      <c r="A329" s="7" t="s">
        <v>668</v>
      </c>
      <c r="B329" s="16" t="s">
        <v>603</v>
      </c>
      <c r="C329" s="9">
        <v>35168</v>
      </c>
      <c r="D329" s="9">
        <v>0</v>
      </c>
      <c r="E329" s="9">
        <f t="shared" si="20"/>
        <v>0</v>
      </c>
      <c r="F329" s="28">
        <v>115758.1</v>
      </c>
      <c r="G329" s="28">
        <v>0</v>
      </c>
      <c r="H329" s="28">
        <f t="shared" si="17"/>
        <v>0</v>
      </c>
    </row>
    <row r="330" spans="1:8" ht="48.75">
      <c r="A330" s="7" t="s">
        <v>669</v>
      </c>
      <c r="B330" s="10" t="s">
        <v>203</v>
      </c>
      <c r="C330" s="9">
        <v>18870.5</v>
      </c>
      <c r="D330" s="9">
        <v>16444.662400000001</v>
      </c>
      <c r="E330" s="9">
        <f>D330/C330*100</f>
        <v>87.144815452690722</v>
      </c>
      <c r="F330" s="28">
        <v>18729.5</v>
      </c>
      <c r="G330" s="28">
        <v>12126.260770000001</v>
      </c>
      <c r="H330" s="28">
        <f t="shared" si="17"/>
        <v>64.744177740996818</v>
      </c>
    </row>
    <row r="331" spans="1:8" ht="114.75" customHeight="1">
      <c r="A331" s="7" t="s">
        <v>670</v>
      </c>
      <c r="B331" s="16" t="s">
        <v>662</v>
      </c>
      <c r="C331" s="9" t="s">
        <v>618</v>
      </c>
      <c r="D331" s="9" t="s">
        <v>618</v>
      </c>
      <c r="E331" s="9" t="s">
        <v>618</v>
      </c>
      <c r="F331" s="28">
        <v>57455.9</v>
      </c>
      <c r="G331" s="28">
        <v>5801.1516000000001</v>
      </c>
      <c r="H331" s="28">
        <f t="shared" si="17"/>
        <v>10.096703036589801</v>
      </c>
    </row>
    <row r="332" spans="1:8" ht="48.75">
      <c r="A332" s="7" t="s">
        <v>671</v>
      </c>
      <c r="B332" s="16" t="s">
        <v>676</v>
      </c>
      <c r="C332" s="9" t="s">
        <v>618</v>
      </c>
      <c r="D332" s="9" t="s">
        <v>618</v>
      </c>
      <c r="E332" s="9" t="s">
        <v>618</v>
      </c>
      <c r="F332" s="28">
        <v>17311.7</v>
      </c>
      <c r="G332" s="28">
        <v>12373.08042</v>
      </c>
      <c r="H332" s="28">
        <f t="shared" si="17"/>
        <v>71.472359271475355</v>
      </c>
    </row>
    <row r="333" spans="1:8" ht="60.75">
      <c r="A333" s="7" t="s">
        <v>677</v>
      </c>
      <c r="B333" s="16" t="s">
        <v>678</v>
      </c>
      <c r="C333" s="9" t="s">
        <v>618</v>
      </c>
      <c r="D333" s="9" t="s">
        <v>618</v>
      </c>
      <c r="E333" s="9" t="s">
        <v>618</v>
      </c>
      <c r="F333" s="28">
        <v>4738</v>
      </c>
      <c r="G333" s="28">
        <v>0</v>
      </c>
      <c r="H333" s="28">
        <f t="shared" si="17"/>
        <v>0</v>
      </c>
    </row>
    <row r="334" spans="1:8" ht="156.75">
      <c r="A334" s="7" t="s">
        <v>679</v>
      </c>
      <c r="B334" s="16" t="s">
        <v>680</v>
      </c>
      <c r="C334" s="9" t="s">
        <v>618</v>
      </c>
      <c r="D334" s="9" t="s">
        <v>618</v>
      </c>
      <c r="E334" s="9" t="s">
        <v>618</v>
      </c>
      <c r="F334" s="28">
        <v>1177.9000000000001</v>
      </c>
      <c r="G334" s="28">
        <v>679.43809999999996</v>
      </c>
      <c r="H334" s="28">
        <f t="shared" si="17"/>
        <v>57.682154682061295</v>
      </c>
    </row>
    <row r="335" spans="1:8" ht="24.75">
      <c r="A335" s="7" t="s">
        <v>681</v>
      </c>
      <c r="B335" s="16" t="s">
        <v>682</v>
      </c>
      <c r="C335" s="9" t="s">
        <v>618</v>
      </c>
      <c r="D335" s="9" t="s">
        <v>618</v>
      </c>
      <c r="E335" s="9" t="s">
        <v>618</v>
      </c>
      <c r="F335" s="28">
        <v>15200</v>
      </c>
      <c r="G335" s="28">
        <v>0</v>
      </c>
      <c r="H335" s="28">
        <f t="shared" si="17"/>
        <v>0</v>
      </c>
    </row>
    <row r="336" spans="1:8" ht="48.75">
      <c r="A336" s="7" t="s">
        <v>683</v>
      </c>
      <c r="B336" s="16" t="s">
        <v>684</v>
      </c>
      <c r="C336" s="9" t="s">
        <v>618</v>
      </c>
      <c r="D336" s="9" t="s">
        <v>618</v>
      </c>
      <c r="E336" s="9" t="s">
        <v>618</v>
      </c>
      <c r="F336" s="28">
        <v>7002.3</v>
      </c>
      <c r="G336" s="28">
        <v>1777.4717800000001</v>
      </c>
      <c r="H336" s="28">
        <f t="shared" si="17"/>
        <v>25.38411350556246</v>
      </c>
    </row>
    <row r="337" spans="1:8" ht="36.75">
      <c r="A337" s="7" t="s">
        <v>672</v>
      </c>
      <c r="B337" s="10" t="s">
        <v>604</v>
      </c>
      <c r="C337" s="9">
        <v>52794.6</v>
      </c>
      <c r="D337" s="9">
        <v>46539.89</v>
      </c>
      <c r="E337" s="9">
        <f>D337/C337*100</f>
        <v>88.152746682425857</v>
      </c>
      <c r="F337" s="28">
        <v>206403.9</v>
      </c>
      <c r="G337" s="28">
        <v>138258.66320000001</v>
      </c>
      <c r="H337" s="28">
        <f t="shared" si="17"/>
        <v>66.9845207382225</v>
      </c>
    </row>
    <row r="338" spans="1:8" ht="36.75">
      <c r="A338" s="7" t="s">
        <v>685</v>
      </c>
      <c r="B338" s="10" t="s">
        <v>686</v>
      </c>
      <c r="C338" s="9" t="s">
        <v>618</v>
      </c>
      <c r="D338" s="9" t="s">
        <v>618</v>
      </c>
      <c r="E338" s="9" t="s">
        <v>618</v>
      </c>
      <c r="F338" s="28">
        <v>5600</v>
      </c>
      <c r="G338" s="28">
        <v>0</v>
      </c>
      <c r="H338" s="28">
        <f t="shared" si="17"/>
        <v>0</v>
      </c>
    </row>
    <row r="339" spans="1:8" ht="36.75">
      <c r="A339" s="7" t="s">
        <v>687</v>
      </c>
      <c r="B339" s="16" t="s">
        <v>688</v>
      </c>
      <c r="C339" s="9" t="s">
        <v>618</v>
      </c>
      <c r="D339" s="9" t="s">
        <v>618</v>
      </c>
      <c r="E339" s="9" t="s">
        <v>618</v>
      </c>
      <c r="F339" s="28">
        <v>10000</v>
      </c>
      <c r="G339" s="28">
        <v>2000</v>
      </c>
      <c r="H339" s="28">
        <f t="shared" ref="H339:H350" si="21">G339/F339*100</f>
        <v>20</v>
      </c>
    </row>
    <row r="340" spans="1:8" ht="72.75">
      <c r="A340" s="7" t="s">
        <v>689</v>
      </c>
      <c r="B340" s="16" t="s">
        <v>691</v>
      </c>
      <c r="C340" s="9" t="s">
        <v>618</v>
      </c>
      <c r="D340" s="9" t="s">
        <v>618</v>
      </c>
      <c r="E340" s="9" t="s">
        <v>618</v>
      </c>
      <c r="F340" s="28">
        <v>430.8</v>
      </c>
      <c r="G340" s="28">
        <v>430.2</v>
      </c>
      <c r="H340" s="28">
        <f t="shared" si="21"/>
        <v>99.860724233983277</v>
      </c>
    </row>
    <row r="341" spans="1:8">
      <c r="A341" s="7" t="s">
        <v>690</v>
      </c>
      <c r="B341" s="16"/>
      <c r="C341" s="9" t="s">
        <v>618</v>
      </c>
      <c r="D341" s="9" t="s">
        <v>618</v>
      </c>
      <c r="E341" s="9" t="s">
        <v>618</v>
      </c>
      <c r="F341" s="28">
        <v>9480.7999999999993</v>
      </c>
      <c r="G341" s="28">
        <v>5880</v>
      </c>
      <c r="H341" s="28">
        <f t="shared" si="21"/>
        <v>62.020082693443598</v>
      </c>
    </row>
    <row r="342" spans="1:8" ht="72.75">
      <c r="A342" s="7" t="s">
        <v>673</v>
      </c>
      <c r="B342" s="10" t="s">
        <v>252</v>
      </c>
      <c r="C342" s="9">
        <v>244570</v>
      </c>
      <c r="D342" s="9">
        <v>6000</v>
      </c>
      <c r="E342" s="9">
        <f>D342/C342*100</f>
        <v>2.4532853579752221</v>
      </c>
      <c r="F342" s="28">
        <v>538366.4</v>
      </c>
      <c r="G342" s="28">
        <v>271700.50173000002</v>
      </c>
      <c r="H342" s="28">
        <f t="shared" si="21"/>
        <v>50.467581507686951</v>
      </c>
    </row>
    <row r="343" spans="1:8" ht="48.75">
      <c r="A343" s="7" t="s">
        <v>674</v>
      </c>
      <c r="B343" s="10" t="s">
        <v>605</v>
      </c>
      <c r="C343" s="9">
        <v>23725.8</v>
      </c>
      <c r="D343" s="9">
        <v>23725.8</v>
      </c>
      <c r="E343" s="9">
        <f>D343/C343*100</f>
        <v>100</v>
      </c>
      <c r="F343" s="28">
        <v>0</v>
      </c>
      <c r="G343" s="28">
        <v>0</v>
      </c>
      <c r="H343" s="28" t="e">
        <f t="shared" si="21"/>
        <v>#DIV/0!</v>
      </c>
    </row>
    <row r="344" spans="1:8" ht="48.75">
      <c r="A344" s="7" t="s">
        <v>675</v>
      </c>
      <c r="B344" s="10" t="s">
        <v>606</v>
      </c>
      <c r="C344" s="9">
        <v>18684.2</v>
      </c>
      <c r="D344" s="9">
        <v>18684.2</v>
      </c>
      <c r="E344" s="9">
        <f>D344/C344*100</f>
        <v>100</v>
      </c>
      <c r="F344" s="28">
        <v>0</v>
      </c>
      <c r="G344" s="28">
        <v>0</v>
      </c>
      <c r="H344" s="28" t="e">
        <f t="shared" si="21"/>
        <v>#DIV/0!</v>
      </c>
    </row>
    <row r="345" spans="1:8" ht="24.75">
      <c r="A345" s="7" t="s">
        <v>692</v>
      </c>
      <c r="B345" s="10" t="s">
        <v>693</v>
      </c>
      <c r="C345" s="9" t="s">
        <v>618</v>
      </c>
      <c r="D345" s="9" t="s">
        <v>618</v>
      </c>
      <c r="E345" s="9" t="s">
        <v>618</v>
      </c>
      <c r="F345" s="28">
        <v>57886.7</v>
      </c>
      <c r="G345" s="28">
        <v>0</v>
      </c>
      <c r="H345" s="28">
        <f t="shared" si="21"/>
        <v>0</v>
      </c>
    </row>
    <row r="346" spans="1:8" ht="36.75">
      <c r="A346" s="5" t="s">
        <v>607</v>
      </c>
      <c r="B346" s="11" t="s">
        <v>608</v>
      </c>
      <c r="C346" s="4">
        <v>0</v>
      </c>
      <c r="D346" s="4">
        <v>0</v>
      </c>
      <c r="E346" s="4">
        <v>0</v>
      </c>
      <c r="F346" s="29">
        <v>40875.699999999997</v>
      </c>
      <c r="G346" s="29">
        <v>12262.68936</v>
      </c>
      <c r="H346" s="29">
        <f t="shared" si="21"/>
        <v>29.999949505451895</v>
      </c>
    </row>
    <row r="347" spans="1:8" ht="24.75">
      <c r="A347" s="5" t="s">
        <v>249</v>
      </c>
      <c r="B347" s="11" t="s">
        <v>248</v>
      </c>
      <c r="C347" s="4">
        <v>3186246.7</v>
      </c>
      <c r="D347" s="4">
        <v>2317270.2560000001</v>
      </c>
      <c r="E347" s="4">
        <f>D347/C347*100</f>
        <v>72.727270490386061</v>
      </c>
      <c r="F347" s="29">
        <v>3917143.3</v>
      </c>
      <c r="G347" s="29">
        <v>2850498.429</v>
      </c>
      <c r="H347" s="29">
        <f t="shared" si="21"/>
        <v>72.769827670077831</v>
      </c>
    </row>
    <row r="348" spans="1:8" ht="24">
      <c r="A348" s="5" t="s">
        <v>204</v>
      </c>
      <c r="B348" s="6" t="s">
        <v>205</v>
      </c>
      <c r="C348" s="4">
        <v>1837106.1089999999</v>
      </c>
      <c r="D348" s="4">
        <v>806574.41966999997</v>
      </c>
      <c r="E348" s="4">
        <f>D348/C348*100</f>
        <v>43.90461801409208</v>
      </c>
      <c r="F348" s="29">
        <v>1977883.3050299999</v>
      </c>
      <c r="G348" s="29">
        <v>618880.64521999995</v>
      </c>
      <c r="H348" s="29">
        <f t="shared" si="21"/>
        <v>31.290048490025196</v>
      </c>
    </row>
    <row r="349" spans="1:8" ht="108">
      <c r="A349" s="5" t="s">
        <v>206</v>
      </c>
      <c r="B349" s="6" t="s">
        <v>609</v>
      </c>
      <c r="C349" s="4">
        <v>0</v>
      </c>
      <c r="D349" s="4">
        <v>5686.9143899999999</v>
      </c>
      <c r="E349" s="4">
        <v>0</v>
      </c>
      <c r="F349" s="29">
        <v>0</v>
      </c>
      <c r="G349" s="29">
        <v>4128.4733200000001</v>
      </c>
      <c r="H349" s="29" t="s">
        <v>618</v>
      </c>
    </row>
    <row r="350" spans="1:8" ht="48">
      <c r="A350" s="5" t="s">
        <v>207</v>
      </c>
      <c r="B350" s="6" t="s">
        <v>208</v>
      </c>
      <c r="C350" s="4">
        <v>1357.3</v>
      </c>
      <c r="D350" s="4">
        <v>-68550.039229999995</v>
      </c>
      <c r="E350" s="4">
        <v>0</v>
      </c>
      <c r="F350" s="29">
        <v>0</v>
      </c>
      <c r="G350" s="29">
        <v>-73447.600000000006</v>
      </c>
      <c r="H350" s="29" t="s">
        <v>618</v>
      </c>
    </row>
  </sheetData>
  <mergeCells count="8">
    <mergeCell ref="A6:B6"/>
    <mergeCell ref="C4:D4"/>
    <mergeCell ref="E4:E5"/>
    <mergeCell ref="F4:G4"/>
    <mergeCell ref="H4:H5"/>
    <mergeCell ref="A2:H2"/>
    <mergeCell ref="A4:A5"/>
    <mergeCell ref="B4:B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Консолидированный бюджет </vt:lpstr>
    </vt:vector>
  </TitlesOfParts>
  <Company>Министерство Финансов Магаданской области</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Голомага Анастасия Олеговна</dc:creator>
  <cp:lastModifiedBy>krobelus</cp:lastModifiedBy>
  <dcterms:created xsi:type="dcterms:W3CDTF">2017-06-05T22:37:37Z</dcterms:created>
  <dcterms:modified xsi:type="dcterms:W3CDTF">2019-11-17T08:17:43Z</dcterms:modified>
</cp:coreProperties>
</file>