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3335" windowHeight="768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72" i="1"/>
  <c r="C70"/>
  <c r="C67"/>
  <c r="C62"/>
  <c r="C56"/>
  <c r="C48"/>
  <c r="C44"/>
  <c r="C36"/>
  <c r="C33"/>
  <c r="C28"/>
  <c r="C19"/>
  <c r="C16"/>
  <c r="C6"/>
  <c r="F72"/>
  <c r="G72"/>
  <c r="E72"/>
  <c r="F70"/>
  <c r="G70"/>
  <c r="E70"/>
  <c r="F67"/>
  <c r="G67"/>
  <c r="E67"/>
  <c r="G62"/>
  <c r="F62"/>
  <c r="E62"/>
  <c r="F56"/>
  <c r="G56"/>
  <c r="E56"/>
  <c r="F48"/>
  <c r="G48"/>
  <c r="E48"/>
  <c r="F44"/>
  <c r="G44"/>
  <c r="E44"/>
  <c r="F36"/>
  <c r="G36"/>
  <c r="E36"/>
  <c r="F33"/>
  <c r="G33"/>
  <c r="E33"/>
  <c r="F28"/>
  <c r="G28"/>
  <c r="E28"/>
  <c r="F19"/>
  <c r="G19"/>
  <c r="E19"/>
  <c r="F16"/>
  <c r="G16"/>
  <c r="E16"/>
  <c r="F6"/>
  <c r="G6"/>
  <c r="E6"/>
</calcChain>
</file>

<file path=xl/sharedStrings.xml><?xml version="1.0" encoding="utf-8"?>
<sst xmlns="http://schemas.openxmlformats.org/spreadsheetml/2006/main" count="129" uniqueCount="129">
  <si>
    <t>Код</t>
  </si>
  <si>
    <t>Наименование расходов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</si>
  <si>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</si>
  <si>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</si>
  <si>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</si>
  <si>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</si>
  <si>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</si>
  <si>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</si>
  <si>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</si>
  <si>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</si>
  <si>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</si>
  <si>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0100</t>
  </si>
  <si>
    <t>0102</t>
  </si>
  <si>
    <t>0103</t>
  </si>
  <si>
    <t>в млн. рублей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</si>
  <si>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</si>
  <si>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</si>
  <si>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</si>
  <si>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</si>
  <si>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Общеэкономические вопросы</t>
  </si>
  <si>
    <t>Топливно-энергетический комплекс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</si>
  <si>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</si>
  <si>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</si>
  <si>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</si>
  <si>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</si>
  <si>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</si>
  <si>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</si>
  <si>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</si>
  <si>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</si>
  <si>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</si>
  <si>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</si>
  <si>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</si>
  <si>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</si>
  <si>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</si>
  <si>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</si>
  <si>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</si>
  <si>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</si>
  <si>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</si>
  <si>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</si>
  <si>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</si>
  <si>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</si>
  <si>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</si>
  <si>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</si>
  <si>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</si>
  <si>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</si>
  <si>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</si>
  <si>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</si>
  <si>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</si>
  <si>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</si>
  <si>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</si>
  <si>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</si>
  <si>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</si>
  <si>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</si>
  <si>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</si>
  <si>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</si>
  <si>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</si>
  <si>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</si>
  <si>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</si>
  <si>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</si>
  <si>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</si>
  <si>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</si>
  <si>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</si>
  <si>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</si>
  <si>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</si>
  <si>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</si>
  <si>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</si>
  <si>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</si>
  <si>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ГОСУДАРТСВЕННОГО И МУНИЦИПАЛЬНОГО ДОЛГА</t>
  </si>
  <si>
    <t>Обслуживание государственного внутреннего и муниципального долга</t>
  </si>
  <si>
    <t>МЕЖБЮДЖЕТНЫЕ ТРАСФЕРТЫ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</si>
  <si>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</si>
  <si>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</si>
  <si>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</si>
  <si>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0104</t>
  </si>
  <si>
    <t>0105</t>
  </si>
  <si>
    <t>0106</t>
  </si>
  <si>
    <t>0107</t>
  </si>
  <si>
    <t>0111</t>
  </si>
  <si>
    <t>0113</t>
  </si>
  <si>
    <t>0300</t>
  </si>
  <si>
    <t>0309</t>
  </si>
  <si>
    <t>0310</t>
  </si>
  <si>
    <t>0400</t>
  </si>
  <si>
    <t>0401</t>
  </si>
  <si>
    <t>0402</t>
  </si>
  <si>
    <t>0405</t>
  </si>
  <si>
    <t>0406</t>
  </si>
  <si>
    <t>0407</t>
  </si>
  <si>
    <t>0408</t>
  </si>
  <si>
    <t>0409</t>
  </si>
  <si>
    <t>0412</t>
  </si>
  <si>
    <t>0500</t>
  </si>
  <si>
    <t>0501</t>
  </si>
  <si>
    <t>0502</t>
  </si>
  <si>
    <t>0503</t>
  </si>
  <si>
    <t>0505</t>
  </si>
  <si>
    <t>0600</t>
  </si>
  <si>
    <t>0603</t>
  </si>
  <si>
    <t>0605</t>
  </si>
  <si>
    <t>0700</t>
  </si>
  <si>
    <t>0701</t>
  </si>
  <si>
    <t>0702</t>
  </si>
  <si>
    <t>0704</t>
  </si>
  <si>
    <t>0705</t>
  </si>
  <si>
    <t>0707</t>
  </si>
  <si>
    <t>0709</t>
  </si>
  <si>
    <t>0800</t>
  </si>
  <si>
    <t>0801</t>
  </si>
  <si>
    <t>0804</t>
  </si>
  <si>
    <t>0900</t>
  </si>
  <si>
    <t>0901</t>
  </si>
  <si>
    <t>0902</t>
  </si>
  <si>
    <t>0903</t>
  </si>
  <si>
    <t>0904</t>
  </si>
  <si>
    <t>0905</t>
  </si>
  <si>
    <t>0906</t>
  </si>
  <si>
    <t>0909</t>
  </si>
  <si>
    <t>1000</t>
  </si>
  <si>
    <t>0703</t>
  </si>
  <si>
    <t>Дополнительно образование детей</t>
  </si>
  <si>
    <t>План 2018 год</t>
  </si>
  <si>
    <t>Факт 2016 год</t>
  </si>
  <si>
    <t>План на 2019 год</t>
  </si>
  <si>
    <t>План на 2020 год</t>
  </si>
  <si>
    <t>ВСЕГО РАХОДОВ</t>
  </si>
  <si>
    <t>Аналитические данные о расходах  бюджета Магаданской области по разделам и подразделам классификации расходов</t>
  </si>
  <si>
    <t>0802</t>
  </si>
  <si>
    <t>Кинематогрофия</t>
  </si>
  <si>
    <t xml:space="preserve">Уточненный план на 01.10.2017 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</si>
</sst>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rgb="FFA6A6A6"/>
      </left>
      <right style="medium">
        <color rgb="FFA6A6A6"/>
      </right>
      <top style="medium">
        <color rgb="FFA6A6A6"/>
      </top>
      <bottom style="medium">
        <color rgb="FFA6A6A6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/>
    <xf numFmtId="49" fontId="1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76"/>
  <sheetViews>
    <sheetView tabSelected="1" workbookViewId="0">
      <selection activeCell="E78" sqref="E78"/>
    </sheetView>
  </sheetViews>
  <sheetFormatPr defaultRowHeight="15"/>
  <cols>
    <col min="1" max="1" width="9.28515625" style="5" customWidth="1"/>
    <col min="2" max="2" width="51.7109375" style="4" customWidth="1"/>
    <col min="3" max="3" width="14.28515625" style="4" customWidth="1"/>
    <col min="4" max="4" width="17.42578125" style="4" customWidth="1"/>
    <col min="5" max="5" width="13.85546875" style="4" customWidth="1"/>
    <col min="6" max="6" width="18.28515625" style="4" customWidth="1"/>
    <col min="7" max="7" width="20.5703125" style="4" customWidth="1"/>
  </cols>
  <sheetData>
    <row r="2" spans="1:7">
      <c r="A2" s="12" t="s">
        <v>125</v>
      </c>
      <c r="B2" s="13"/>
      <c r="C2" s="13"/>
      <c r="D2" s="13"/>
      <c r="E2" s="13"/>
      <c r="F2" s="13"/>
      <c r="G2" s="13"/>
    </row>
    <row r="3" spans="1:7" ht="15.75" thickBot="1">
      <c r="G3" s="4" t="s">
        <v>14</v>
      </c>
    </row>
    <row r="4" spans="1:7" ht="15.75" thickBot="1">
      <c r="A4" s="17" t="s">
        <v>0</v>
      </c>
      <c r="B4" s="14" t="s">
        <v>1</v>
      </c>
      <c r="C4" s="14" t="s">
        <v>121</v>
      </c>
      <c r="D4" s="14" t="s">
        <v>128</v>
      </c>
      <c r="E4" s="14" t="s">
        <v>120</v>
      </c>
      <c r="F4" s="14" t="s">
        <v>122</v>
      </c>
      <c r="G4" s="14" t="s">
        <v>123</v>
      </c>
    </row>
    <row r="5" spans="1:7" ht="15.75" thickBot="1">
      <c r="A5" s="17"/>
      <c r="B5" s="14"/>
      <c r="C5" s="14"/>
      <c r="D5" s="14"/>
      <c r="E5" s="14"/>
      <c r="F5" s="14"/>
      <c r="G5" s="14"/>
    </row>
    <row r="6" spans="1:7" ht="15.75" thickBot="1">
      <c r="A6" s="6" t="s">
        <v>11</v>
      </c>
      <c r="B6" s="1" t="s">
        <v>2</v>
      </c>
      <c r="C6" s="10">
        <f>SUM(C7:C15)</f>
        <v>1252.8034</v>
      </c>
      <c r="D6" s="10">
        <v>1377.1312</v>
      </c>
      <c r="E6" s="10">
        <f>SUM(E7:E15)</f>
        <v>1408.6</v>
      </c>
      <c r="F6" s="10">
        <f t="shared" ref="F6:G6" si="0">SUM(F7:F15)</f>
        <v>1355.5</v>
      </c>
      <c r="G6" s="10">
        <f t="shared" si="0"/>
        <v>1348.7</v>
      </c>
    </row>
    <row r="7" spans="1:7" ht="26.25" thickBot="1">
      <c r="A7" s="7" t="s">
        <v>12</v>
      </c>
      <c r="B7" s="2" t="s">
        <v>3</v>
      </c>
      <c r="C7" s="8">
        <v>6.9057000000000004</v>
      </c>
      <c r="D7" s="8">
        <v>6.9660000000000002</v>
      </c>
      <c r="E7" s="8">
        <v>7</v>
      </c>
      <c r="F7" s="8">
        <v>7</v>
      </c>
      <c r="G7" s="8">
        <v>7</v>
      </c>
    </row>
    <row r="8" spans="1:7" ht="39" thickBot="1">
      <c r="A8" s="7" t="s">
        <v>13</v>
      </c>
      <c r="B8" s="2" t="s">
        <v>4</v>
      </c>
      <c r="C8" s="8">
        <v>125.414</v>
      </c>
      <c r="D8" s="8">
        <v>140.096</v>
      </c>
      <c r="E8" s="8">
        <v>143.30000000000001</v>
      </c>
      <c r="F8" s="8">
        <v>143.30000000000001</v>
      </c>
      <c r="G8" s="8">
        <v>143.30000000000001</v>
      </c>
    </row>
    <row r="9" spans="1:7" ht="15.75" thickBot="1">
      <c r="A9" s="17" t="s">
        <v>73</v>
      </c>
      <c r="B9" s="15" t="s">
        <v>5</v>
      </c>
      <c r="C9" s="16">
        <v>213.02119999999999</v>
      </c>
      <c r="D9" s="16">
        <v>230.5335</v>
      </c>
      <c r="E9" s="16">
        <v>243</v>
      </c>
      <c r="F9" s="16">
        <v>233</v>
      </c>
      <c r="G9" s="16">
        <v>233</v>
      </c>
    </row>
    <row r="10" spans="1:7" ht="27" customHeight="1" thickBot="1">
      <c r="A10" s="14"/>
      <c r="B10" s="15"/>
      <c r="C10" s="16"/>
      <c r="D10" s="16"/>
      <c r="E10" s="16"/>
      <c r="F10" s="16"/>
      <c r="G10" s="16"/>
    </row>
    <row r="11" spans="1:7" ht="15.75" thickBot="1">
      <c r="A11" s="7" t="s">
        <v>74</v>
      </c>
      <c r="B11" s="2" t="s">
        <v>6</v>
      </c>
      <c r="C11" s="8">
        <v>0</v>
      </c>
      <c r="D11" s="8">
        <v>0.5</v>
      </c>
      <c r="E11" s="8">
        <v>0.5</v>
      </c>
      <c r="F11" s="8">
        <v>0.5</v>
      </c>
      <c r="G11" s="8">
        <v>0.5</v>
      </c>
    </row>
    <row r="12" spans="1:7" ht="39" thickBot="1">
      <c r="A12" s="7" t="s">
        <v>75</v>
      </c>
      <c r="B12" s="2" t="s">
        <v>7</v>
      </c>
      <c r="C12" s="8">
        <v>124.86369999999999</v>
      </c>
      <c r="D12" s="11">
        <v>144.017</v>
      </c>
      <c r="E12" s="8">
        <v>154.80000000000001</v>
      </c>
      <c r="F12" s="8">
        <v>155</v>
      </c>
      <c r="G12" s="8">
        <v>155.1</v>
      </c>
    </row>
    <row r="13" spans="1:7" ht="15.75" thickBot="1">
      <c r="A13" s="7" t="s">
        <v>76</v>
      </c>
      <c r="B13" s="2" t="s">
        <v>8</v>
      </c>
      <c r="C13" s="8">
        <v>30.3565</v>
      </c>
      <c r="D13" s="8">
        <v>32.728700000000003</v>
      </c>
      <c r="E13" s="8">
        <v>77.7</v>
      </c>
      <c r="F13" s="8">
        <v>32.700000000000003</v>
      </c>
      <c r="G13" s="8">
        <v>32.700000000000003</v>
      </c>
    </row>
    <row r="14" spans="1:7" ht="15.75" thickBot="1">
      <c r="A14" s="7" t="s">
        <v>77</v>
      </c>
      <c r="B14" s="2" t="s">
        <v>9</v>
      </c>
      <c r="C14" s="8">
        <v>112.24590000000001</v>
      </c>
      <c r="D14" s="8">
        <v>90</v>
      </c>
      <c r="E14" s="8">
        <v>90</v>
      </c>
      <c r="F14" s="8">
        <v>90</v>
      </c>
      <c r="G14" s="8">
        <v>90</v>
      </c>
    </row>
    <row r="15" spans="1:7" ht="15.75" thickBot="1">
      <c r="A15" s="7" t="s">
        <v>78</v>
      </c>
      <c r="B15" s="2" t="s">
        <v>10</v>
      </c>
      <c r="C15" s="8">
        <v>639.99639999999999</v>
      </c>
      <c r="D15" s="8">
        <v>732.29</v>
      </c>
      <c r="E15" s="8">
        <v>692.3</v>
      </c>
      <c r="F15" s="8">
        <v>694</v>
      </c>
      <c r="G15" s="8">
        <v>687.1</v>
      </c>
    </row>
    <row r="16" spans="1:7" ht="26.25" thickBot="1">
      <c r="A16" s="6" t="s">
        <v>79</v>
      </c>
      <c r="B16" s="1" t="s">
        <v>15</v>
      </c>
      <c r="C16" s="10">
        <f>SUM(C17:C18)</f>
        <v>729.63059999999996</v>
      </c>
      <c r="D16" s="10">
        <v>713.4547</v>
      </c>
      <c r="E16" s="10">
        <f>SUM(E17:E18)</f>
        <v>695.4</v>
      </c>
      <c r="F16" s="10">
        <f t="shared" ref="F16:G16" si="1">SUM(F17:F18)</f>
        <v>695.4</v>
      </c>
      <c r="G16" s="10">
        <f t="shared" si="1"/>
        <v>695.4</v>
      </c>
    </row>
    <row r="17" spans="1:7" ht="26.25" thickBot="1">
      <c r="A17" s="7" t="s">
        <v>80</v>
      </c>
      <c r="B17" s="2" t="s">
        <v>16</v>
      </c>
      <c r="C17" s="8">
        <v>55.4512</v>
      </c>
      <c r="D17" s="8">
        <v>37</v>
      </c>
      <c r="E17" s="8">
        <v>35.1</v>
      </c>
      <c r="F17" s="8">
        <v>35.1</v>
      </c>
      <c r="G17" s="8">
        <v>35.1</v>
      </c>
    </row>
    <row r="18" spans="1:7" ht="15.75" thickBot="1">
      <c r="A18" s="7" t="s">
        <v>81</v>
      </c>
      <c r="B18" s="2" t="s">
        <v>17</v>
      </c>
      <c r="C18" s="8">
        <v>674.17939999999999</v>
      </c>
      <c r="D18" s="8">
        <v>676.4547</v>
      </c>
      <c r="E18" s="8">
        <v>660.3</v>
      </c>
      <c r="F18" s="8">
        <v>660.3</v>
      </c>
      <c r="G18" s="8">
        <v>660.3</v>
      </c>
    </row>
    <row r="19" spans="1:7" ht="15.75" thickBot="1">
      <c r="A19" s="6" t="s">
        <v>82</v>
      </c>
      <c r="B19" s="1" t="s">
        <v>18</v>
      </c>
      <c r="C19" s="10">
        <f>SUM(C20:C27)</f>
        <v>4477.0883000000003</v>
      </c>
      <c r="D19" s="10">
        <v>4291.3398999999999</v>
      </c>
      <c r="E19" s="10">
        <f>SUM(E20:E27)</f>
        <v>2346</v>
      </c>
      <c r="F19" s="10">
        <f t="shared" ref="F19:G19" si="2">SUM(F20:F27)</f>
        <v>2450.4</v>
      </c>
      <c r="G19" s="10">
        <f t="shared" si="2"/>
        <v>2459.9</v>
      </c>
    </row>
    <row r="20" spans="1:7" ht="15.75" thickBot="1">
      <c r="A20" s="7" t="s">
        <v>83</v>
      </c>
      <c r="B20" s="2" t="s">
        <v>19</v>
      </c>
      <c r="C20" s="8">
        <v>170.32419999999999</v>
      </c>
      <c r="D20" s="8">
        <v>177.37540000000001</v>
      </c>
      <c r="E20" s="8">
        <v>159.1</v>
      </c>
      <c r="F20" s="8">
        <v>159.1</v>
      </c>
      <c r="G20" s="8">
        <v>159.1</v>
      </c>
    </row>
    <row r="21" spans="1:7" ht="15.75" thickBot="1">
      <c r="A21" s="7" t="s">
        <v>84</v>
      </c>
      <c r="B21" s="2" t="s">
        <v>20</v>
      </c>
      <c r="C21" s="8">
        <v>37.026000000000003</v>
      </c>
      <c r="D21" s="8">
        <v>37.398000000000003</v>
      </c>
      <c r="E21" s="8">
        <v>37.4</v>
      </c>
      <c r="F21" s="8">
        <v>37.4</v>
      </c>
      <c r="G21" s="8">
        <v>37.4</v>
      </c>
    </row>
    <row r="22" spans="1:7" ht="15.75" thickBot="1">
      <c r="A22" s="7" t="s">
        <v>85</v>
      </c>
      <c r="B22" s="2" t="s">
        <v>21</v>
      </c>
      <c r="C22" s="8">
        <v>403.65010000000001</v>
      </c>
      <c r="D22" s="8">
        <v>412.55059999999997</v>
      </c>
      <c r="E22" s="8">
        <v>393.3</v>
      </c>
      <c r="F22" s="8">
        <v>393.3</v>
      </c>
      <c r="G22" s="8">
        <v>393.3</v>
      </c>
    </row>
    <row r="23" spans="1:7" ht="15.75" thickBot="1">
      <c r="A23" s="7" t="s">
        <v>86</v>
      </c>
      <c r="B23" s="2" t="s">
        <v>22</v>
      </c>
      <c r="C23" s="8">
        <v>322.95440000000002</v>
      </c>
      <c r="D23" s="8">
        <v>131.0027</v>
      </c>
      <c r="E23" s="8">
        <v>88</v>
      </c>
      <c r="F23" s="8">
        <v>88</v>
      </c>
      <c r="G23" s="8">
        <v>51.5</v>
      </c>
    </row>
    <row r="24" spans="1:7" ht="15.75" thickBot="1">
      <c r="A24" s="7" t="s">
        <v>87</v>
      </c>
      <c r="B24" s="2" t="s">
        <v>23</v>
      </c>
      <c r="C24" s="8">
        <v>295.5847</v>
      </c>
      <c r="D24" s="8">
        <v>311.19130000000001</v>
      </c>
      <c r="E24" s="8">
        <v>276.3</v>
      </c>
      <c r="F24" s="8">
        <v>276.7</v>
      </c>
      <c r="G24" s="8">
        <v>276.7</v>
      </c>
    </row>
    <row r="25" spans="1:7" ht="15.75" thickBot="1">
      <c r="A25" s="7" t="s">
        <v>88</v>
      </c>
      <c r="B25" s="2" t="s">
        <v>24</v>
      </c>
      <c r="C25" s="8">
        <v>382.8578</v>
      </c>
      <c r="D25" s="8">
        <v>332.4135</v>
      </c>
      <c r="E25" s="8">
        <v>339.3</v>
      </c>
      <c r="F25" s="8">
        <v>339.5</v>
      </c>
      <c r="G25" s="8">
        <v>376.1</v>
      </c>
    </row>
    <row r="26" spans="1:7" ht="15.75" thickBot="1">
      <c r="A26" s="7" t="s">
        <v>89</v>
      </c>
      <c r="B26" s="2" t="s">
        <v>25</v>
      </c>
      <c r="C26" s="8">
        <v>2536.4279999999999</v>
      </c>
      <c r="D26" s="8">
        <v>2553.1466</v>
      </c>
      <c r="E26" s="8">
        <v>761.1</v>
      </c>
      <c r="F26" s="8">
        <v>864.8</v>
      </c>
      <c r="G26" s="8">
        <v>874.2</v>
      </c>
    </row>
    <row r="27" spans="1:7" ht="15.75" thickBot="1">
      <c r="A27" s="7" t="s">
        <v>90</v>
      </c>
      <c r="B27" s="2" t="s">
        <v>26</v>
      </c>
      <c r="C27" s="8">
        <v>328.26310000000001</v>
      </c>
      <c r="D27" s="8">
        <v>336.26179999999999</v>
      </c>
      <c r="E27" s="8">
        <v>291.5</v>
      </c>
      <c r="F27" s="8">
        <v>291.60000000000002</v>
      </c>
      <c r="G27" s="8">
        <v>291.60000000000002</v>
      </c>
    </row>
    <row r="28" spans="1:7" ht="15.75" thickBot="1">
      <c r="A28" s="6" t="s">
        <v>91</v>
      </c>
      <c r="B28" s="1" t="s">
        <v>27</v>
      </c>
      <c r="C28" s="10">
        <f>SUM(C29:C32)</f>
        <v>3779.4937</v>
      </c>
      <c r="D28" s="10">
        <v>7603.3975</v>
      </c>
      <c r="E28" s="10">
        <f>SUM(E29:E32)</f>
        <v>3677.3</v>
      </c>
      <c r="F28" s="10">
        <f>SUM(F29:F32)</f>
        <v>3677.3</v>
      </c>
      <c r="G28" s="10">
        <f>SUM(G29:G32)</f>
        <v>2122.3000000000002</v>
      </c>
    </row>
    <row r="29" spans="1:7" ht="15.75" thickBot="1">
      <c r="A29" s="7" t="s">
        <v>92</v>
      </c>
      <c r="B29" s="2" t="s">
        <v>28</v>
      </c>
      <c r="C29" s="8">
        <v>169.22499999999999</v>
      </c>
      <c r="D29" s="8">
        <v>184.61109999999999</v>
      </c>
      <c r="E29" s="8">
        <v>220.4</v>
      </c>
      <c r="F29" s="8">
        <v>220.4</v>
      </c>
      <c r="G29" s="8">
        <v>220.4</v>
      </c>
    </row>
    <row r="30" spans="1:7" ht="15.75" thickBot="1">
      <c r="A30" s="7" t="s">
        <v>93</v>
      </c>
      <c r="B30" s="2" t="s">
        <v>29</v>
      </c>
      <c r="C30" s="8">
        <v>3440.2964999999999</v>
      </c>
      <c r="D30" s="8">
        <v>7204.8486999999996</v>
      </c>
      <c r="E30" s="8">
        <v>3306.5</v>
      </c>
      <c r="F30" s="8">
        <v>3306.5</v>
      </c>
      <c r="G30" s="8">
        <v>1751.5</v>
      </c>
    </row>
    <row r="31" spans="1:7" ht="15.75" thickBot="1">
      <c r="A31" s="7" t="s">
        <v>94</v>
      </c>
      <c r="B31" s="2" t="s">
        <v>30</v>
      </c>
      <c r="C31" s="8">
        <v>102.434</v>
      </c>
      <c r="D31" s="8">
        <v>121.4385</v>
      </c>
      <c r="E31" s="8">
        <v>60</v>
      </c>
      <c r="F31" s="8">
        <v>60</v>
      </c>
      <c r="G31" s="8">
        <v>60</v>
      </c>
    </row>
    <row r="32" spans="1:7" ht="26.25" thickBot="1">
      <c r="A32" s="7" t="s">
        <v>95</v>
      </c>
      <c r="B32" s="2" t="s">
        <v>31</v>
      </c>
      <c r="C32" s="8">
        <v>67.538200000000003</v>
      </c>
      <c r="D32" s="8">
        <v>92.499200000000002</v>
      </c>
      <c r="E32" s="8">
        <v>90.4</v>
      </c>
      <c r="F32" s="8">
        <v>90.4</v>
      </c>
      <c r="G32" s="8">
        <v>90.4</v>
      </c>
    </row>
    <row r="33" spans="1:7" ht="15.75" thickBot="1">
      <c r="A33" s="6" t="s">
        <v>96</v>
      </c>
      <c r="B33" s="1" t="s">
        <v>32</v>
      </c>
      <c r="C33" s="10">
        <f>SUM(C34:C35)</f>
        <v>59.231300000000005</v>
      </c>
      <c r="D33" s="10">
        <v>79.831900000000005</v>
      </c>
      <c r="E33" s="10">
        <f>SUM(E34:E35)</f>
        <v>84.39</v>
      </c>
      <c r="F33" s="10">
        <f t="shared" ref="F33:G33" si="3">SUM(F34:F35)</f>
        <v>85.09</v>
      </c>
      <c r="G33" s="10">
        <f t="shared" si="3"/>
        <v>85.59</v>
      </c>
    </row>
    <row r="34" spans="1:7" ht="26.25" thickBot="1">
      <c r="A34" s="7" t="s">
        <v>97</v>
      </c>
      <c r="B34" s="2" t="s">
        <v>33</v>
      </c>
      <c r="C34" s="8">
        <v>29.865500000000001</v>
      </c>
      <c r="D34" s="8">
        <v>9.6600000000000005E-2</v>
      </c>
      <c r="E34" s="8">
        <v>0.09</v>
      </c>
      <c r="F34" s="8">
        <v>0.09</v>
      </c>
      <c r="G34" s="8">
        <v>0.09</v>
      </c>
    </row>
    <row r="35" spans="1:7" ht="15.75" thickBot="1">
      <c r="A35" s="7" t="s">
        <v>98</v>
      </c>
      <c r="B35" s="2" t="s">
        <v>34</v>
      </c>
      <c r="C35" s="8">
        <v>29.3658</v>
      </c>
      <c r="D35" s="8">
        <v>79.735299999999995</v>
      </c>
      <c r="E35" s="8">
        <v>84.3</v>
      </c>
      <c r="F35" s="8">
        <v>85</v>
      </c>
      <c r="G35" s="8">
        <v>85.5</v>
      </c>
    </row>
    <row r="36" spans="1:7" ht="15.75" thickBot="1">
      <c r="A36" s="6" t="s">
        <v>99</v>
      </c>
      <c r="B36" s="1" t="s">
        <v>35</v>
      </c>
      <c r="C36" s="10">
        <f>SUM(C37:C43)</f>
        <v>5424.0659000000005</v>
      </c>
      <c r="D36" s="10">
        <v>5296.6030000000001</v>
      </c>
      <c r="E36" s="10">
        <f>SUM(E37:E43)</f>
        <v>5311.3</v>
      </c>
      <c r="F36" s="10">
        <f t="shared" ref="F36:G36" si="4">SUM(F37:F43)</f>
        <v>5516.2000000000007</v>
      </c>
      <c r="G36" s="10">
        <f t="shared" si="4"/>
        <v>5516.4000000000015</v>
      </c>
    </row>
    <row r="37" spans="1:7" ht="15.75" thickBot="1">
      <c r="A37" s="7" t="s">
        <v>100</v>
      </c>
      <c r="B37" s="2" t="s">
        <v>36</v>
      </c>
      <c r="C37" s="8">
        <v>1407.4434000000001</v>
      </c>
      <c r="D37" s="8">
        <v>1426.7315000000001</v>
      </c>
      <c r="E37" s="8">
        <v>1359.2</v>
      </c>
      <c r="F37" s="8">
        <v>1430.4</v>
      </c>
      <c r="G37" s="8">
        <v>1430.4</v>
      </c>
    </row>
    <row r="38" spans="1:7" ht="15.75" thickBot="1">
      <c r="A38" s="7" t="s">
        <v>101</v>
      </c>
      <c r="B38" s="2" t="s">
        <v>37</v>
      </c>
      <c r="C38" s="8">
        <v>2576.4982</v>
      </c>
      <c r="D38" s="8">
        <v>2415.0077000000001</v>
      </c>
      <c r="E38" s="8">
        <v>2472</v>
      </c>
      <c r="F38" s="8">
        <v>2603.1999999999998</v>
      </c>
      <c r="G38" s="8">
        <v>2603.1999999999998</v>
      </c>
    </row>
    <row r="39" spans="1:7" ht="15.75" thickBot="1">
      <c r="A39" s="7" t="s">
        <v>118</v>
      </c>
      <c r="B39" s="2" t="s">
        <v>119</v>
      </c>
      <c r="C39" s="8">
        <v>0</v>
      </c>
      <c r="D39" s="8">
        <v>24.492100000000001</v>
      </c>
      <c r="E39" s="8">
        <v>20</v>
      </c>
      <c r="F39" s="8">
        <v>20</v>
      </c>
      <c r="G39" s="8">
        <v>20</v>
      </c>
    </row>
    <row r="40" spans="1:7" ht="15.75" thickBot="1">
      <c r="A40" s="7" t="s">
        <v>102</v>
      </c>
      <c r="B40" s="2" t="s">
        <v>38</v>
      </c>
      <c r="C40" s="8">
        <v>726.61559999999997</v>
      </c>
      <c r="D40" s="8">
        <v>763.6825</v>
      </c>
      <c r="E40" s="8">
        <v>799.4</v>
      </c>
      <c r="F40" s="8">
        <v>801.5</v>
      </c>
      <c r="G40" s="8">
        <v>801.5</v>
      </c>
    </row>
    <row r="41" spans="1:7" ht="26.25" thickBot="1">
      <c r="A41" s="7" t="s">
        <v>103</v>
      </c>
      <c r="B41" s="2" t="s">
        <v>39</v>
      </c>
      <c r="C41" s="8">
        <v>61.494300000000003</v>
      </c>
      <c r="D41" s="8">
        <v>61.043799999999997</v>
      </c>
      <c r="E41" s="8">
        <v>62.1</v>
      </c>
      <c r="F41" s="8">
        <v>62.1</v>
      </c>
      <c r="G41" s="8">
        <v>62.1</v>
      </c>
    </row>
    <row r="42" spans="1:7" ht="15.75" thickBot="1">
      <c r="A42" s="7" t="s">
        <v>104</v>
      </c>
      <c r="B42" s="2" t="s">
        <v>40</v>
      </c>
      <c r="C42" s="8">
        <v>259.01600000000002</v>
      </c>
      <c r="D42" s="8">
        <v>266.63850000000002</v>
      </c>
      <c r="E42" s="8">
        <v>260.5</v>
      </c>
      <c r="F42" s="8">
        <v>260.60000000000002</v>
      </c>
      <c r="G42" s="8">
        <v>260.60000000000002</v>
      </c>
    </row>
    <row r="43" spans="1:7" ht="15.75" thickBot="1">
      <c r="A43" s="7" t="s">
        <v>105</v>
      </c>
      <c r="B43" s="2" t="s">
        <v>41</v>
      </c>
      <c r="C43" s="8">
        <v>392.9984</v>
      </c>
      <c r="D43" s="8">
        <v>339.00689999999997</v>
      </c>
      <c r="E43" s="8">
        <v>338.1</v>
      </c>
      <c r="F43" s="8">
        <v>338.4</v>
      </c>
      <c r="G43" s="8">
        <v>338.6</v>
      </c>
    </row>
    <row r="44" spans="1:7" ht="15.75" thickBot="1">
      <c r="A44" s="6" t="s">
        <v>106</v>
      </c>
      <c r="B44" s="1" t="s">
        <v>42</v>
      </c>
      <c r="C44" s="10">
        <f>SUM(C45:C47)</f>
        <v>658.86500000000001</v>
      </c>
      <c r="D44" s="10">
        <v>803.59109999999998</v>
      </c>
      <c r="E44" s="10">
        <f>SUM(E45:E47)</f>
        <v>820.2</v>
      </c>
      <c r="F44" s="10">
        <f>SUM(F45:F47)</f>
        <v>824.3</v>
      </c>
      <c r="G44" s="10">
        <f>SUM(G45:G47)</f>
        <v>824.3</v>
      </c>
    </row>
    <row r="45" spans="1:7" ht="15.75" thickBot="1">
      <c r="A45" s="7" t="s">
        <v>107</v>
      </c>
      <c r="B45" s="2" t="s">
        <v>43</v>
      </c>
      <c r="C45" s="8">
        <v>568.36760000000004</v>
      </c>
      <c r="D45" s="8">
        <v>660.83249999999998</v>
      </c>
      <c r="E45" s="8">
        <v>711.2</v>
      </c>
      <c r="F45" s="8">
        <v>715.3</v>
      </c>
      <c r="G45" s="8">
        <v>715.3</v>
      </c>
    </row>
    <row r="46" spans="1:7" ht="15.75" thickBot="1">
      <c r="A46" s="7" t="s">
        <v>126</v>
      </c>
      <c r="B46" s="3" t="s">
        <v>127</v>
      </c>
      <c r="C46" s="9">
        <v>18.7971</v>
      </c>
      <c r="D46" s="9">
        <v>0</v>
      </c>
      <c r="E46" s="9">
        <v>0</v>
      </c>
      <c r="F46" s="9">
        <v>0</v>
      </c>
      <c r="G46" s="9">
        <v>0</v>
      </c>
    </row>
    <row r="47" spans="1:7" ht="15.75" thickBot="1">
      <c r="A47" s="7" t="s">
        <v>108</v>
      </c>
      <c r="B47" s="2" t="s">
        <v>44</v>
      </c>
      <c r="C47" s="8">
        <v>71.700299999999999</v>
      </c>
      <c r="D47" s="8">
        <v>142.7586</v>
      </c>
      <c r="E47" s="8">
        <v>109</v>
      </c>
      <c r="F47" s="8">
        <v>109</v>
      </c>
      <c r="G47" s="8">
        <v>109</v>
      </c>
    </row>
    <row r="48" spans="1:7" ht="15.75" thickBot="1">
      <c r="A48" s="6" t="s">
        <v>109</v>
      </c>
      <c r="B48" s="1" t="s">
        <v>45</v>
      </c>
      <c r="C48" s="10">
        <f>SUM(C49:C55)</f>
        <v>5752.9133000000002</v>
      </c>
      <c r="D48" s="10">
        <v>5425.4036999999998</v>
      </c>
      <c r="E48" s="10">
        <f>SUM(E49:E55)</f>
        <v>5580.9</v>
      </c>
      <c r="F48" s="10">
        <f>SUM(F49:F55)</f>
        <v>5682.5</v>
      </c>
      <c r="G48" s="10">
        <f>SUM(G49:G55)</f>
        <v>5724.9</v>
      </c>
    </row>
    <row r="49" spans="1:7" ht="15.75" thickBot="1">
      <c r="A49" s="7" t="s">
        <v>110</v>
      </c>
      <c r="B49" s="2" t="s">
        <v>46</v>
      </c>
      <c r="C49" s="8">
        <v>1060.4448</v>
      </c>
      <c r="D49" s="8">
        <v>976.94449999999995</v>
      </c>
      <c r="E49" s="8">
        <v>1217.2</v>
      </c>
      <c r="F49" s="8">
        <v>1219.7</v>
      </c>
      <c r="G49" s="8">
        <v>1219.7</v>
      </c>
    </row>
    <row r="50" spans="1:7" ht="15.75" thickBot="1">
      <c r="A50" s="7" t="s">
        <v>111</v>
      </c>
      <c r="B50" s="2" t="s">
        <v>47</v>
      </c>
      <c r="C50" s="8">
        <v>310.2328</v>
      </c>
      <c r="D50" s="8">
        <v>254.99469999999999</v>
      </c>
      <c r="E50" s="8">
        <v>327.5</v>
      </c>
      <c r="F50" s="8">
        <v>327.7</v>
      </c>
      <c r="G50" s="8">
        <v>327.7</v>
      </c>
    </row>
    <row r="51" spans="1:7" ht="15.75" thickBot="1">
      <c r="A51" s="7" t="s">
        <v>112</v>
      </c>
      <c r="B51" s="2" t="s">
        <v>48</v>
      </c>
      <c r="C51" s="8">
        <v>39.539499999999997</v>
      </c>
      <c r="D51" s="8">
        <v>33.339199999999998</v>
      </c>
      <c r="E51" s="8">
        <v>42.5</v>
      </c>
      <c r="F51" s="8">
        <v>42.5</v>
      </c>
      <c r="G51" s="8">
        <v>42.5</v>
      </c>
    </row>
    <row r="52" spans="1:7" ht="15.75" thickBot="1">
      <c r="A52" s="7" t="s">
        <v>113</v>
      </c>
      <c r="B52" s="2" t="s">
        <v>49</v>
      </c>
      <c r="C52" s="8">
        <v>32.461100000000002</v>
      </c>
      <c r="D52" s="8">
        <v>28.189699999999998</v>
      </c>
      <c r="E52" s="8">
        <v>34.200000000000003</v>
      </c>
      <c r="F52" s="8">
        <v>34.200000000000003</v>
      </c>
      <c r="G52" s="8">
        <v>34.200000000000003</v>
      </c>
    </row>
    <row r="53" spans="1:7" ht="15.75" thickBot="1">
      <c r="A53" s="7" t="s">
        <v>114</v>
      </c>
      <c r="B53" s="2" t="s">
        <v>50</v>
      </c>
      <c r="C53" s="8">
        <v>214.71080000000001</v>
      </c>
      <c r="D53" s="8">
        <v>237.9624</v>
      </c>
      <c r="E53" s="8">
        <v>245.7</v>
      </c>
      <c r="F53" s="8">
        <v>245.9</v>
      </c>
      <c r="G53" s="8">
        <v>245.9</v>
      </c>
    </row>
    <row r="54" spans="1:7" ht="26.25" thickBot="1">
      <c r="A54" s="7" t="s">
        <v>115</v>
      </c>
      <c r="B54" s="2" t="s">
        <v>51</v>
      </c>
      <c r="C54" s="8">
        <v>65.353200000000001</v>
      </c>
      <c r="D54" s="8">
        <v>62.48</v>
      </c>
      <c r="E54" s="8">
        <v>73.599999999999994</v>
      </c>
      <c r="F54" s="8">
        <v>73.8</v>
      </c>
      <c r="G54" s="8">
        <v>73.8</v>
      </c>
    </row>
    <row r="55" spans="1:7" ht="15.75" thickBot="1">
      <c r="A55" s="7" t="s">
        <v>116</v>
      </c>
      <c r="B55" s="2" t="s">
        <v>52</v>
      </c>
      <c r="C55" s="8">
        <v>4030.1711</v>
      </c>
      <c r="D55" s="8">
        <v>3831.4931999999999</v>
      </c>
      <c r="E55" s="8">
        <v>3640.2</v>
      </c>
      <c r="F55" s="8">
        <v>3738.7</v>
      </c>
      <c r="G55" s="8">
        <v>3781.1</v>
      </c>
    </row>
    <row r="56" spans="1:7" ht="15.75" thickBot="1">
      <c r="A56" s="6" t="s">
        <v>117</v>
      </c>
      <c r="B56" s="1" t="s">
        <v>53</v>
      </c>
      <c r="C56" s="10">
        <f>SUM(C57:C61)</f>
        <v>3462.6349000000005</v>
      </c>
      <c r="D56" s="10">
        <v>3689.3402000000001</v>
      </c>
      <c r="E56" s="10">
        <f>SUM(E57:E61)</f>
        <v>3249.9000000000005</v>
      </c>
      <c r="F56" s="10">
        <f t="shared" ref="F56:G56" si="5">SUM(F57:F61)</f>
        <v>3337.6</v>
      </c>
      <c r="G56" s="10">
        <f t="shared" si="5"/>
        <v>3341.3000000000006</v>
      </c>
    </row>
    <row r="57" spans="1:7" ht="15.75" thickBot="1">
      <c r="A57" s="7">
        <v>1001</v>
      </c>
      <c r="B57" s="2" t="s">
        <v>54</v>
      </c>
      <c r="C57" s="8">
        <v>304.02330000000001</v>
      </c>
      <c r="D57" s="8">
        <v>404.4239</v>
      </c>
      <c r="E57" s="8">
        <v>238.4</v>
      </c>
      <c r="F57" s="8">
        <v>238.4</v>
      </c>
      <c r="G57" s="8">
        <v>238.4</v>
      </c>
    </row>
    <row r="58" spans="1:7" ht="15.75" thickBot="1">
      <c r="A58" s="7">
        <v>1002</v>
      </c>
      <c r="B58" s="2" t="s">
        <v>55</v>
      </c>
      <c r="C58" s="8">
        <v>1025.248</v>
      </c>
      <c r="D58" s="8">
        <v>1048.049</v>
      </c>
      <c r="E58" s="8">
        <v>1075.8</v>
      </c>
      <c r="F58" s="8">
        <v>1077</v>
      </c>
      <c r="G58" s="8">
        <v>1076.9000000000001</v>
      </c>
    </row>
    <row r="59" spans="1:7" ht="15.75" thickBot="1">
      <c r="A59" s="7">
        <v>1003</v>
      </c>
      <c r="B59" s="2" t="s">
        <v>56</v>
      </c>
      <c r="C59" s="8">
        <v>1170.0018</v>
      </c>
      <c r="D59" s="8">
        <v>1188.4636</v>
      </c>
      <c r="E59" s="8">
        <v>1158.0999999999999</v>
      </c>
      <c r="F59" s="8">
        <v>1163.3</v>
      </c>
      <c r="G59" s="8">
        <v>1166.3</v>
      </c>
    </row>
    <row r="60" spans="1:7" ht="15.75" thickBot="1">
      <c r="A60" s="7">
        <v>1004</v>
      </c>
      <c r="B60" s="2" t="s">
        <v>57</v>
      </c>
      <c r="C60" s="8">
        <v>662.65660000000003</v>
      </c>
      <c r="D60" s="8">
        <v>708.06809999999996</v>
      </c>
      <c r="E60" s="8">
        <v>496.3</v>
      </c>
      <c r="F60" s="8">
        <v>577.6</v>
      </c>
      <c r="G60" s="8">
        <v>578.4</v>
      </c>
    </row>
    <row r="61" spans="1:7" ht="15.75" thickBot="1">
      <c r="A61" s="7">
        <v>1006</v>
      </c>
      <c r="B61" s="2" t="s">
        <v>58</v>
      </c>
      <c r="C61" s="8">
        <v>300.70519999999999</v>
      </c>
      <c r="D61" s="8">
        <v>340.3356</v>
      </c>
      <c r="E61" s="8">
        <v>281.3</v>
      </c>
      <c r="F61" s="8">
        <v>281.3</v>
      </c>
      <c r="G61" s="8">
        <v>281.3</v>
      </c>
    </row>
    <row r="62" spans="1:7" ht="15.75" thickBot="1">
      <c r="A62" s="6">
        <v>1100</v>
      </c>
      <c r="B62" s="1" t="s">
        <v>59</v>
      </c>
      <c r="C62" s="10">
        <f>SUM(C63:C66)</f>
        <v>511.32410000000004</v>
      </c>
      <c r="D62" s="10">
        <v>380.23399999999998</v>
      </c>
      <c r="E62" s="10">
        <f>SUM(E63:E66)</f>
        <v>241</v>
      </c>
      <c r="F62" s="10">
        <f>SUM(F63:F66)</f>
        <v>241</v>
      </c>
      <c r="G62" s="10">
        <f>SUM(G63:G66)</f>
        <v>241</v>
      </c>
    </row>
    <row r="63" spans="1:7" ht="15.75" thickBot="1">
      <c r="A63" s="7">
        <v>1101</v>
      </c>
      <c r="B63" s="2" t="s">
        <v>60</v>
      </c>
      <c r="C63" s="8">
        <v>484.64490000000001</v>
      </c>
      <c r="D63" s="8">
        <v>39.037999999999997</v>
      </c>
      <c r="E63" s="8">
        <v>21</v>
      </c>
      <c r="F63" s="8">
        <v>21</v>
      </c>
      <c r="G63" s="8">
        <v>21</v>
      </c>
    </row>
    <row r="64" spans="1:7" ht="15.75" thickBot="1">
      <c r="A64" s="7">
        <v>1102</v>
      </c>
      <c r="B64" s="2" t="s">
        <v>61</v>
      </c>
      <c r="C64" s="8">
        <v>0.77900000000000003</v>
      </c>
      <c r="D64" s="8">
        <v>86.807900000000004</v>
      </c>
      <c r="E64" s="8">
        <v>15</v>
      </c>
      <c r="F64" s="8">
        <v>15</v>
      </c>
      <c r="G64" s="8">
        <v>15</v>
      </c>
    </row>
    <row r="65" spans="1:7" ht="15.75" thickBot="1">
      <c r="A65" s="7">
        <v>1103</v>
      </c>
      <c r="B65" s="2" t="s">
        <v>62</v>
      </c>
      <c r="C65" s="8">
        <v>7.6708999999999996</v>
      </c>
      <c r="D65" s="8">
        <v>101.3946</v>
      </c>
      <c r="E65" s="8">
        <v>54.1</v>
      </c>
      <c r="F65" s="8">
        <v>54.1</v>
      </c>
      <c r="G65" s="8">
        <v>54.1</v>
      </c>
    </row>
    <row r="66" spans="1:7" ht="15.75" thickBot="1">
      <c r="A66" s="7">
        <v>1105</v>
      </c>
      <c r="B66" s="2" t="s">
        <v>63</v>
      </c>
      <c r="C66" s="8">
        <v>18.229299999999999</v>
      </c>
      <c r="D66" s="8">
        <v>152.99350000000001</v>
      </c>
      <c r="E66" s="8">
        <v>150.9</v>
      </c>
      <c r="F66" s="8">
        <v>150.9</v>
      </c>
      <c r="G66" s="8">
        <v>150.9</v>
      </c>
    </row>
    <row r="67" spans="1:7" ht="15.75" thickBot="1">
      <c r="A67" s="6">
        <v>1200</v>
      </c>
      <c r="B67" s="1" t="s">
        <v>64</v>
      </c>
      <c r="C67" s="10">
        <f>SUM(C68:C69)</f>
        <v>157.63909999999998</v>
      </c>
      <c r="D67" s="10">
        <v>157.11070000000001</v>
      </c>
      <c r="E67" s="10">
        <f>SUM(E68:E69)</f>
        <v>156.80000000000001</v>
      </c>
      <c r="F67" s="10">
        <f>SUM(F68:F69)</f>
        <v>185.8</v>
      </c>
      <c r="G67" s="10">
        <f>SUM(G68:G69)</f>
        <v>185.8</v>
      </c>
    </row>
    <row r="68" spans="1:7" ht="15.75" thickBot="1">
      <c r="A68" s="7">
        <v>1202</v>
      </c>
      <c r="B68" s="2" t="s">
        <v>65</v>
      </c>
      <c r="C68" s="8">
        <v>61.999299999999998</v>
      </c>
      <c r="D68" s="8">
        <v>61.468899999999998</v>
      </c>
      <c r="E68" s="8">
        <v>61.2</v>
      </c>
      <c r="F68" s="8">
        <v>65.2</v>
      </c>
      <c r="G68" s="8">
        <v>65.2</v>
      </c>
    </row>
    <row r="69" spans="1:7" ht="15.75" thickBot="1">
      <c r="A69" s="7">
        <v>1204</v>
      </c>
      <c r="B69" s="2" t="s">
        <v>66</v>
      </c>
      <c r="C69" s="8">
        <v>95.639799999999994</v>
      </c>
      <c r="D69" s="8">
        <v>95.641800000000003</v>
      </c>
      <c r="E69" s="8">
        <v>95.6</v>
      </c>
      <c r="F69" s="8">
        <v>120.6</v>
      </c>
      <c r="G69" s="8">
        <v>120.6</v>
      </c>
    </row>
    <row r="70" spans="1:7" ht="26.25" thickBot="1">
      <c r="A70" s="6">
        <v>1300</v>
      </c>
      <c r="B70" s="1" t="s">
        <v>67</v>
      </c>
      <c r="C70" s="10">
        <f>C71</f>
        <v>1195.8920000000001</v>
      </c>
      <c r="D70" s="10">
        <v>1020.5182</v>
      </c>
      <c r="E70" s="10">
        <f>E71</f>
        <v>841.1</v>
      </c>
      <c r="F70" s="10">
        <f t="shared" ref="F70:G70" si="6">F71</f>
        <v>709.3</v>
      </c>
      <c r="G70" s="10">
        <f t="shared" si="6"/>
        <v>708.8</v>
      </c>
    </row>
    <row r="71" spans="1:7" ht="26.25" thickBot="1">
      <c r="A71" s="7">
        <v>1301</v>
      </c>
      <c r="B71" s="2" t="s">
        <v>68</v>
      </c>
      <c r="C71" s="8">
        <v>1195.8920000000001</v>
      </c>
      <c r="D71" s="8">
        <v>1020.5182</v>
      </c>
      <c r="E71" s="8">
        <v>841.1</v>
      </c>
      <c r="F71" s="8">
        <v>709.3</v>
      </c>
      <c r="G71" s="8">
        <v>708.8</v>
      </c>
    </row>
    <row r="72" spans="1:7" ht="39" thickBot="1">
      <c r="A72" s="6">
        <v>1400</v>
      </c>
      <c r="B72" s="1" t="s">
        <v>69</v>
      </c>
      <c r="C72" s="10">
        <f>SUM(C73:C75)</f>
        <v>2789.0111999999999</v>
      </c>
      <c r="D72" s="10">
        <v>3095.5324999999998</v>
      </c>
      <c r="E72" s="10">
        <f>SUM(E73:E75)</f>
        <v>3068.5</v>
      </c>
      <c r="F72" s="10">
        <f t="shared" ref="F72:G72" si="7">SUM(F73:F75)</f>
        <v>3068.5</v>
      </c>
      <c r="G72" s="10">
        <f t="shared" si="7"/>
        <v>3068.5</v>
      </c>
    </row>
    <row r="73" spans="1:7" ht="39" thickBot="1">
      <c r="A73" s="7">
        <v>1401</v>
      </c>
      <c r="B73" s="2" t="s">
        <v>70</v>
      </c>
      <c r="C73" s="8">
        <v>1740</v>
      </c>
      <c r="D73" s="8">
        <v>2040</v>
      </c>
      <c r="E73" s="8">
        <v>2128</v>
      </c>
      <c r="F73" s="8">
        <v>2128</v>
      </c>
      <c r="G73" s="8">
        <v>2128</v>
      </c>
    </row>
    <row r="74" spans="1:7" ht="15.75" thickBot="1">
      <c r="A74" s="7">
        <v>1402</v>
      </c>
      <c r="B74" s="2" t="s">
        <v>71</v>
      </c>
      <c r="C74" s="8">
        <v>276.4359</v>
      </c>
      <c r="D74" s="8">
        <v>325</v>
      </c>
      <c r="E74" s="8">
        <v>210</v>
      </c>
      <c r="F74" s="8">
        <v>210</v>
      </c>
      <c r="G74" s="8">
        <v>210</v>
      </c>
    </row>
    <row r="75" spans="1:7" ht="15.75" thickBot="1">
      <c r="A75" s="7">
        <v>1403</v>
      </c>
      <c r="B75" s="2" t="s">
        <v>72</v>
      </c>
      <c r="C75" s="8">
        <v>772.57529999999997</v>
      </c>
      <c r="D75" s="8">
        <v>730.53250000000003</v>
      </c>
      <c r="E75" s="8">
        <v>730.5</v>
      </c>
      <c r="F75" s="8">
        <v>730.5</v>
      </c>
      <c r="G75" s="8">
        <v>730.5</v>
      </c>
    </row>
    <row r="76" spans="1:7" ht="15.75" thickBot="1">
      <c r="A76" s="6"/>
      <c r="B76" s="1" t="s">
        <v>124</v>
      </c>
      <c r="C76" s="10">
        <v>30250.400000000001</v>
      </c>
      <c r="D76" s="10">
        <v>33933.488599999997</v>
      </c>
      <c r="E76" s="10">
        <v>27481.5</v>
      </c>
      <c r="F76" s="10">
        <v>27829.200000000001</v>
      </c>
      <c r="G76" s="10">
        <v>26323.3</v>
      </c>
    </row>
  </sheetData>
  <mergeCells count="15">
    <mergeCell ref="A2:G2"/>
    <mergeCell ref="G4:G5"/>
    <mergeCell ref="B9:B10"/>
    <mergeCell ref="C9:C10"/>
    <mergeCell ref="D9:D10"/>
    <mergeCell ref="E9:E10"/>
    <mergeCell ref="F9:F10"/>
    <mergeCell ref="G9:G10"/>
    <mergeCell ref="D4:D5"/>
    <mergeCell ref="F4:F5"/>
    <mergeCell ref="A4:A5"/>
    <mergeCell ref="B4:B5"/>
    <mergeCell ref="C4:C5"/>
    <mergeCell ref="E4:E5"/>
    <mergeCell ref="A9:A10"/>
  </mergeCells>
  <pageMargins left="0.7" right="0.7" top="0.75" bottom="0.75" header="0.3" footer="0.3"/>
  <pageSetup paperSize="9" orientation="portrait" r:id="rId1"/>
  <ignoredErrors>
    <ignoredError sqref="C72 E72:G7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krobelus</dc:creator>
  <cp:lastModifiedBy>krobelus</cp:lastModifiedBy>
  <dcterms:created xsi:type="dcterms:W3CDTF">2017-11-09T05:18:05Z</dcterms:created>
  <dcterms:modified xsi:type="dcterms:W3CDTF">2017-11-16T22:44:26Z</dcterms:modified>
</cp:coreProperties>
</file>